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140" activeTab="4"/>
  </bookViews>
  <sheets>
    <sheet name="5 классы" sheetId="1" r:id="rId1"/>
    <sheet name="6 классы" sheetId="2" r:id="rId2"/>
    <sheet name="7 классы" sheetId="3" r:id="rId3"/>
    <sheet name="8 классы" sheetId="4" r:id="rId4"/>
    <sheet name="9 классы" sheetId="5" r:id="rId5"/>
    <sheet name="10 классы" sheetId="6" r:id="rId6"/>
    <sheet name="11 классы" sheetId="7" r:id="rId7"/>
  </sheets>
  <definedNames>
    <definedName name="_xlnm.Print_Area" localSheetId="0">'5 классы'!$A$1:$O$35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6" l="1"/>
  <c r="O9" i="6" s="1"/>
  <c r="N8" i="6"/>
  <c r="O8" i="6" s="1"/>
  <c r="N7" i="7"/>
  <c r="O7" i="7" s="1"/>
  <c r="N9" i="7"/>
  <c r="O9" i="7" s="1"/>
  <c r="N48" i="1"/>
  <c r="N33" i="7" l="1"/>
  <c r="N14" i="6"/>
  <c r="O14" i="6" s="1"/>
  <c r="N14" i="7"/>
  <c r="O14" i="7" s="1"/>
  <c r="N12" i="7" l="1"/>
  <c r="O87" i="5"/>
  <c r="N31" i="2"/>
  <c r="N91" i="1"/>
  <c r="O91" i="1"/>
  <c r="N80" i="1"/>
  <c r="O80" i="1"/>
  <c r="N55" i="1"/>
  <c r="N43" i="1"/>
  <c r="N31" i="1"/>
  <c r="N17" i="1"/>
  <c r="N68" i="1"/>
  <c r="O68" i="1"/>
  <c r="N34" i="7" l="1"/>
  <c r="O34" i="7" s="1"/>
  <c r="N36" i="6"/>
  <c r="O36" i="6" s="1"/>
  <c r="N19" i="6"/>
  <c r="O19" i="6" s="1"/>
  <c r="N37" i="6"/>
  <c r="O37" i="6" s="1"/>
  <c r="N26" i="7"/>
  <c r="O26" i="7" s="1"/>
  <c r="O33" i="7"/>
  <c r="N19" i="7"/>
  <c r="O19" i="7" s="1"/>
  <c r="N15" i="5"/>
  <c r="O15" i="5" s="1"/>
  <c r="N19" i="5"/>
  <c r="O19" i="5" s="1"/>
  <c r="N20" i="5"/>
  <c r="O20" i="5" s="1"/>
  <c r="N32" i="5"/>
  <c r="O32" i="5" s="1"/>
  <c r="O36" i="5"/>
  <c r="N37" i="5"/>
  <c r="O37" i="5" s="1"/>
  <c r="N53" i="5"/>
  <c r="O53" i="5" s="1"/>
  <c r="N69" i="5"/>
  <c r="O69" i="5" s="1"/>
  <c r="N54" i="5"/>
  <c r="O54" i="5" s="1"/>
  <c r="N86" i="5"/>
  <c r="O86" i="5" s="1"/>
  <c r="N85" i="5"/>
  <c r="O85" i="5" s="1"/>
  <c r="N81" i="5"/>
  <c r="O81" i="5" s="1"/>
  <c r="O6" i="4"/>
  <c r="O78" i="3"/>
  <c r="O79" i="3"/>
  <c r="O80" i="3"/>
  <c r="O81" i="3"/>
  <c r="O83" i="3"/>
  <c r="O85" i="3"/>
  <c r="O89" i="3"/>
  <c r="O90" i="3"/>
  <c r="O91" i="3"/>
  <c r="O92" i="3"/>
  <c r="O93" i="3"/>
  <c r="O94" i="3"/>
  <c r="O96" i="3"/>
  <c r="O98" i="3"/>
  <c r="O99" i="3" s="1"/>
  <c r="O100" i="3"/>
  <c r="O102" i="3"/>
  <c r="O44" i="2"/>
  <c r="O43" i="2"/>
  <c r="O42" i="2"/>
  <c r="O40" i="2"/>
  <c r="O39" i="2"/>
  <c r="O38" i="2"/>
  <c r="O37" i="2"/>
  <c r="O36" i="2"/>
  <c r="O35" i="2"/>
  <c r="O34" i="2"/>
  <c r="O32" i="2"/>
  <c r="O30" i="2"/>
  <c r="O29" i="2"/>
  <c r="O27" i="2"/>
  <c r="O26" i="2"/>
  <c r="O25" i="2"/>
  <c r="O24" i="2"/>
  <c r="O23" i="2"/>
  <c r="O21" i="2"/>
  <c r="O20" i="2"/>
  <c r="O18" i="2"/>
  <c r="O16" i="2"/>
  <c r="O15" i="2"/>
  <c r="O13" i="2"/>
  <c r="O12" i="2"/>
  <c r="O7" i="2"/>
  <c r="O48" i="2"/>
  <c r="O49" i="2"/>
  <c r="O51" i="2"/>
  <c r="O53" i="2"/>
  <c r="O54" i="2"/>
  <c r="O55" i="2"/>
  <c r="O56" i="2"/>
  <c r="O57" i="2"/>
  <c r="O59" i="2"/>
  <c r="O61" i="2"/>
  <c r="O63" i="2"/>
  <c r="O64" i="2"/>
  <c r="O66" i="2"/>
  <c r="O67" i="2"/>
  <c r="O68" i="2"/>
  <c r="O70" i="2"/>
  <c r="O71" i="2"/>
  <c r="O72" i="2"/>
  <c r="O73" i="2"/>
  <c r="O74" i="2"/>
  <c r="O75" i="2"/>
  <c r="O77" i="2"/>
  <c r="O78" i="2"/>
  <c r="O79" i="2"/>
  <c r="O49" i="5"/>
  <c r="O65" i="5"/>
  <c r="N65" i="5"/>
  <c r="N82" i="5"/>
  <c r="O82" i="5" s="1"/>
  <c r="O47" i="1"/>
  <c r="O21" i="1"/>
  <c r="O20" i="1"/>
  <c r="O74" i="1"/>
  <c r="O73" i="1"/>
  <c r="O75" i="1"/>
  <c r="O76" i="1"/>
  <c r="O77" i="1"/>
  <c r="O78" i="1"/>
  <c r="O79" i="1"/>
  <c r="O84" i="1"/>
  <c r="O85" i="1"/>
  <c r="O86" i="1"/>
  <c r="O87" i="1"/>
  <c r="O88" i="1"/>
  <c r="O89" i="1"/>
  <c r="O90" i="1"/>
  <c r="O92" i="1"/>
  <c r="O34" i="1"/>
  <c r="O32" i="1"/>
  <c r="O30" i="1"/>
  <c r="O29" i="1"/>
  <c r="O27" i="1"/>
  <c r="O26" i="1"/>
  <c r="O25" i="1"/>
  <c r="O24" i="1"/>
  <c r="O23" i="1"/>
  <c r="O18" i="1"/>
  <c r="O16" i="1"/>
  <c r="O15" i="1"/>
  <c r="O14" i="1"/>
  <c r="O13" i="1"/>
  <c r="O12" i="1"/>
  <c r="O11" i="1"/>
  <c r="O10" i="1"/>
  <c r="O8" i="1"/>
  <c r="O7" i="1"/>
  <c r="O52" i="1"/>
  <c r="O53" i="1"/>
  <c r="O56" i="1"/>
  <c r="O59" i="1"/>
  <c r="O60" i="1"/>
  <c r="O61" i="1"/>
  <c r="O62" i="1"/>
  <c r="O63" i="1"/>
  <c r="O64" i="1"/>
  <c r="O65" i="1"/>
  <c r="O66" i="1"/>
  <c r="O67" i="1"/>
  <c r="O69" i="1"/>
  <c r="O71" i="1"/>
  <c r="O72" i="1"/>
  <c r="O46" i="1"/>
  <c r="O50" i="1"/>
  <c r="O49" i="1"/>
  <c r="O48" i="1"/>
  <c r="O44" i="1"/>
  <c r="O42" i="1"/>
  <c r="O41" i="1"/>
  <c r="O40" i="1"/>
  <c r="O39" i="1"/>
  <c r="O38" i="1"/>
  <c r="O37" i="1"/>
  <c r="O36" i="1"/>
  <c r="O35" i="1"/>
  <c r="O7" i="4"/>
  <c r="N46" i="1"/>
  <c r="O54" i="1"/>
  <c r="O60" i="2"/>
  <c r="O62" i="2"/>
  <c r="N16" i="7"/>
  <c r="O16" i="7" s="1"/>
  <c r="N10" i="7"/>
  <c r="O10" i="7" s="1"/>
  <c r="N30" i="7"/>
  <c r="O30" i="7" s="1"/>
  <c r="N16" i="6"/>
  <c r="O16" i="6" s="1"/>
  <c r="N15" i="6"/>
  <c r="O15" i="6" s="1"/>
  <c r="N18" i="5"/>
  <c r="O18" i="5" s="1"/>
  <c r="N35" i="5"/>
  <c r="O35" i="5" s="1"/>
  <c r="N52" i="5"/>
  <c r="N84" i="5"/>
  <c r="O84" i="5" s="1"/>
  <c r="N80" i="5"/>
  <c r="O80" i="5" s="1"/>
  <c r="N79" i="5"/>
  <c r="O79" i="5" s="1"/>
  <c r="N48" i="5"/>
  <c r="O48" i="5" s="1"/>
  <c r="N47" i="5"/>
  <c r="O47" i="5" s="1"/>
  <c r="N31" i="5"/>
  <c r="O31" i="5" s="1"/>
  <c r="N30" i="5"/>
  <c r="O30" i="5" s="1"/>
  <c r="N14" i="5"/>
  <c r="O14" i="5" s="1"/>
  <c r="N13" i="5"/>
  <c r="O13" i="5" s="1"/>
  <c r="N8" i="4"/>
  <c r="O8" i="4" s="1"/>
  <c r="N9" i="4"/>
  <c r="O9" i="4" s="1"/>
  <c r="O76" i="4"/>
  <c r="N76" i="4"/>
  <c r="N32" i="4"/>
  <c r="O32" i="4" s="1"/>
  <c r="N31" i="4"/>
  <c r="O31" i="4" s="1"/>
  <c r="N15" i="4"/>
  <c r="O15" i="4" s="1"/>
  <c r="N14" i="4"/>
  <c r="O14" i="4" s="1"/>
  <c r="N59" i="1"/>
  <c r="N52" i="1"/>
  <c r="N37" i="1"/>
  <c r="N75" i="3"/>
  <c r="O75" i="3" s="1"/>
  <c r="N60" i="3"/>
  <c r="O60" i="3" s="1"/>
  <c r="N58" i="3"/>
  <c r="O58" i="3" s="1"/>
  <c r="N18" i="3"/>
  <c r="O18" i="3" s="1"/>
  <c r="N34" i="3"/>
  <c r="O34" i="3" s="1"/>
  <c r="N29" i="3"/>
  <c r="O29" i="3" s="1"/>
  <c r="N14" i="3"/>
  <c r="O14" i="3" s="1"/>
  <c r="N28" i="3"/>
  <c r="O28" i="3" s="1"/>
  <c r="N12" i="3"/>
  <c r="O12" i="3" s="1"/>
  <c r="N7" i="3"/>
  <c r="O7" i="3" s="1"/>
  <c r="N8" i="3"/>
  <c r="O8" i="3" s="1"/>
  <c r="N9" i="3"/>
  <c r="O9" i="3" s="1"/>
  <c r="N10" i="3"/>
  <c r="O10" i="3" s="1"/>
  <c r="N11" i="3"/>
  <c r="O11" i="3" s="1"/>
  <c r="N15" i="3"/>
  <c r="O15" i="3" s="1"/>
  <c r="N16" i="3"/>
  <c r="O16" i="3" s="1"/>
  <c r="N17" i="3"/>
  <c r="O17" i="3" s="1"/>
  <c r="N19" i="3"/>
  <c r="O19" i="3" s="1"/>
  <c r="N21" i="3"/>
  <c r="O21" i="3" s="1"/>
  <c r="N23" i="3"/>
  <c r="O23" i="3" s="1"/>
  <c r="N24" i="3"/>
  <c r="O24" i="3" s="1"/>
  <c r="N25" i="3"/>
  <c r="O25" i="3" s="1"/>
  <c r="N26" i="3"/>
  <c r="O26" i="3" s="1"/>
  <c r="N27" i="3"/>
  <c r="O27" i="3" s="1"/>
  <c r="N30" i="3"/>
  <c r="O30" i="3" s="1"/>
  <c r="N31" i="3"/>
  <c r="O31" i="3" s="1"/>
  <c r="N32" i="3"/>
  <c r="O32" i="3" s="1"/>
  <c r="N33" i="3"/>
  <c r="O33" i="3" s="1"/>
  <c r="N35" i="3"/>
  <c r="O35" i="3" s="1"/>
  <c r="N37" i="3"/>
  <c r="O37" i="3" s="1"/>
  <c r="N39" i="3"/>
  <c r="O39" i="3" s="1"/>
  <c r="N40" i="3"/>
  <c r="O40" i="3" s="1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9" i="3"/>
  <c r="O49" i="3" s="1"/>
  <c r="N50" i="3"/>
  <c r="O50" i="3" s="1"/>
  <c r="N51" i="3"/>
  <c r="O51" i="3" s="1"/>
  <c r="N52" i="3"/>
  <c r="O52" i="3" s="1"/>
  <c r="N53" i="3"/>
  <c r="O53" i="3" s="1"/>
  <c r="N55" i="3"/>
  <c r="O55" i="3" s="1"/>
  <c r="N57" i="3"/>
  <c r="O57" i="3" s="1"/>
  <c r="N59" i="3"/>
  <c r="O59" i="3" s="1"/>
  <c r="N61" i="3"/>
  <c r="O61" i="3" s="1"/>
  <c r="N62" i="3"/>
  <c r="O62" i="3" s="1"/>
  <c r="N63" i="3"/>
  <c r="O63" i="3" s="1"/>
  <c r="N64" i="3"/>
  <c r="O64" i="3" s="1"/>
  <c r="N65" i="3"/>
  <c r="O65" i="3" s="1"/>
  <c r="N66" i="3"/>
  <c r="O66" i="3" s="1"/>
  <c r="N67" i="3"/>
  <c r="O67" i="3" s="1"/>
  <c r="N68" i="3"/>
  <c r="O68" i="3" s="1"/>
  <c r="N70" i="3"/>
  <c r="O70" i="3" s="1"/>
  <c r="N72" i="3"/>
  <c r="O72" i="3" s="1"/>
  <c r="N73" i="3"/>
  <c r="O73" i="3" s="1"/>
  <c r="N74" i="3"/>
  <c r="O74" i="3" s="1"/>
  <c r="N76" i="3"/>
  <c r="O76" i="3" s="1"/>
  <c r="N77" i="3"/>
  <c r="O77" i="3" s="1"/>
  <c r="N78" i="3"/>
  <c r="N79" i="3"/>
  <c r="N80" i="3"/>
  <c r="N81" i="3"/>
  <c r="N82" i="3"/>
  <c r="O82" i="3" s="1"/>
  <c r="N83" i="3"/>
  <c r="N85" i="3"/>
  <c r="N87" i="3"/>
  <c r="N89" i="3"/>
  <c r="N90" i="3"/>
  <c r="N91" i="3"/>
  <c r="N92" i="3"/>
  <c r="N93" i="3"/>
  <c r="N94" i="3"/>
  <c r="N96" i="3"/>
  <c r="N97" i="3"/>
  <c r="N98" i="3"/>
  <c r="N99" i="3"/>
  <c r="N100" i="3"/>
  <c r="N102" i="3"/>
  <c r="N6" i="3"/>
  <c r="O6" i="3" s="1"/>
  <c r="N75" i="2"/>
  <c r="N40" i="2"/>
  <c r="N7" i="2" l="1"/>
  <c r="N8" i="2"/>
  <c r="O8" i="2" s="1"/>
  <c r="N9" i="2"/>
  <c r="N10" i="2"/>
  <c r="O10" i="2" s="1"/>
  <c r="N11" i="2"/>
  <c r="N12" i="2"/>
  <c r="N13" i="2"/>
  <c r="N14" i="2"/>
  <c r="O14" i="2" s="1"/>
  <c r="N15" i="2"/>
  <c r="N16" i="2"/>
  <c r="N18" i="2"/>
  <c r="N20" i="2"/>
  <c r="N21" i="2"/>
  <c r="N22" i="2"/>
  <c r="N23" i="2"/>
  <c r="N24" i="2"/>
  <c r="N25" i="2"/>
  <c r="N26" i="2"/>
  <c r="N27" i="2"/>
  <c r="N28" i="2"/>
  <c r="N29" i="2"/>
  <c r="N30" i="2"/>
  <c r="N32" i="2"/>
  <c r="N34" i="2"/>
  <c r="N35" i="2"/>
  <c r="N36" i="2"/>
  <c r="N37" i="2"/>
  <c r="N38" i="2"/>
  <c r="N39" i="2"/>
  <c r="N41" i="2"/>
  <c r="N42" i="2"/>
  <c r="N43" i="2"/>
  <c r="N44" i="2"/>
  <c r="N46" i="2"/>
  <c r="N47" i="2"/>
  <c r="N48" i="2"/>
  <c r="N49" i="2"/>
  <c r="N50" i="2"/>
  <c r="N51" i="2"/>
  <c r="N52" i="2"/>
  <c r="N53" i="2"/>
  <c r="N54" i="2"/>
  <c r="N55" i="2"/>
  <c r="N56" i="2"/>
  <c r="N57" i="2"/>
  <c r="N59" i="2"/>
  <c r="N60" i="2"/>
  <c r="N61" i="2"/>
  <c r="N62" i="2"/>
  <c r="N63" i="2"/>
  <c r="N64" i="2"/>
  <c r="N65" i="2"/>
  <c r="N66" i="2"/>
  <c r="N67" i="2"/>
  <c r="N68" i="2"/>
  <c r="N70" i="2"/>
  <c r="N71" i="2"/>
  <c r="N72" i="2"/>
  <c r="N73" i="2"/>
  <c r="N74" i="2"/>
  <c r="N76" i="2"/>
  <c r="N77" i="2"/>
  <c r="N78" i="2"/>
  <c r="N79" i="2"/>
  <c r="N7" i="6"/>
  <c r="O7" i="6" s="1"/>
  <c r="N10" i="6"/>
  <c r="O10" i="6" s="1"/>
  <c r="N11" i="6"/>
  <c r="O11" i="6" s="1"/>
  <c r="N12" i="6"/>
  <c r="O12" i="6" s="1"/>
  <c r="N13" i="6"/>
  <c r="O13" i="6" s="1"/>
  <c r="N18" i="6"/>
  <c r="O18" i="6" s="1"/>
  <c r="N20" i="6"/>
  <c r="O20" i="6" s="1"/>
  <c r="N21" i="6"/>
  <c r="O21" i="6" s="1"/>
  <c r="N23" i="6"/>
  <c r="O23" i="6" s="1"/>
  <c r="N25" i="6"/>
  <c r="O25" i="6" s="1"/>
  <c r="N26" i="6"/>
  <c r="O26" i="6" s="1"/>
  <c r="N27" i="6"/>
  <c r="N28" i="6"/>
  <c r="N29" i="6"/>
  <c r="O29" i="6" s="1"/>
  <c r="N30" i="6"/>
  <c r="O30" i="6" s="1"/>
  <c r="N31" i="6"/>
  <c r="O31" i="6" s="1"/>
  <c r="N32" i="6"/>
  <c r="O32" i="6" s="1"/>
  <c r="N34" i="6"/>
  <c r="O34" i="6" s="1"/>
  <c r="N35" i="6"/>
  <c r="O35" i="6" s="1"/>
  <c r="N38" i="6"/>
  <c r="O38" i="6" s="1"/>
  <c r="N40" i="6"/>
  <c r="O40" i="6" s="1"/>
  <c r="N41" i="6"/>
  <c r="O41" i="6" s="1"/>
  <c r="N7" i="4"/>
  <c r="N10" i="4"/>
  <c r="O10" i="4" s="1"/>
  <c r="N11" i="4"/>
  <c r="O11" i="4" s="1"/>
  <c r="N12" i="4"/>
  <c r="O12" i="4" s="1"/>
  <c r="N13" i="4"/>
  <c r="O13" i="4" s="1"/>
  <c r="N16" i="4"/>
  <c r="O16" i="4" s="1"/>
  <c r="N17" i="4"/>
  <c r="O17" i="4" s="1"/>
  <c r="N18" i="4"/>
  <c r="O18" i="4" s="1"/>
  <c r="N19" i="4"/>
  <c r="O19" i="4" s="1"/>
  <c r="N20" i="4"/>
  <c r="O20" i="4" s="1"/>
  <c r="N22" i="4"/>
  <c r="O22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3" i="4"/>
  <c r="O33" i="4" s="1"/>
  <c r="N34" i="4"/>
  <c r="O34" i="4" s="1"/>
  <c r="N35" i="4"/>
  <c r="O35" i="4" s="1"/>
  <c r="N36" i="4"/>
  <c r="O36" i="4" s="1"/>
  <c r="N37" i="4"/>
  <c r="O37" i="4" s="1"/>
  <c r="N39" i="4"/>
  <c r="O39" i="4" s="1"/>
  <c r="N41" i="4"/>
  <c r="O41" i="4" s="1"/>
  <c r="N42" i="4"/>
  <c r="O42" i="4" s="1"/>
  <c r="N43" i="4"/>
  <c r="O43" i="4" s="1"/>
  <c r="N44" i="4"/>
  <c r="O44" i="4" s="1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6" i="4"/>
  <c r="O56" i="4" s="1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O71" i="4" s="1"/>
  <c r="N73" i="4"/>
  <c r="N75" i="4"/>
  <c r="N77" i="4"/>
  <c r="N78" i="4"/>
  <c r="N79" i="4"/>
  <c r="N80" i="4"/>
  <c r="N81" i="4"/>
  <c r="N82" i="4"/>
  <c r="N83" i="4"/>
  <c r="N84" i="4"/>
  <c r="N85" i="4"/>
  <c r="N86" i="4"/>
  <c r="N87" i="4"/>
  <c r="O87" i="4" s="1"/>
  <c r="N89" i="4"/>
  <c r="N55" i="5"/>
  <c r="O55" i="5" s="1"/>
  <c r="N7" i="1"/>
  <c r="N8" i="1"/>
  <c r="N9" i="1"/>
  <c r="O9" i="1" s="1"/>
  <c r="N10" i="1"/>
  <c r="N11" i="1"/>
  <c r="N12" i="1"/>
  <c r="N13" i="1"/>
  <c r="N14" i="1"/>
  <c r="N15" i="1"/>
  <c r="N16" i="1"/>
  <c r="N18" i="1"/>
  <c r="N20" i="1"/>
  <c r="N21" i="1"/>
  <c r="N22" i="1"/>
  <c r="N23" i="1"/>
  <c r="N24" i="1"/>
  <c r="N25" i="1"/>
  <c r="N26" i="1"/>
  <c r="N27" i="1"/>
  <c r="N29" i="1"/>
  <c r="N30" i="1"/>
  <c r="N32" i="1"/>
  <c r="N34" i="1"/>
  <c r="N35" i="1"/>
  <c r="N36" i="1"/>
  <c r="N38" i="1"/>
  <c r="N39" i="1"/>
  <c r="N40" i="1"/>
  <c r="N41" i="1"/>
  <c r="N42" i="1"/>
  <c r="N44" i="1"/>
  <c r="N47" i="1"/>
  <c r="N49" i="1"/>
  <c r="N50" i="1"/>
  <c r="N51" i="1"/>
  <c r="N53" i="1"/>
  <c r="N54" i="1"/>
  <c r="N56" i="1"/>
  <c r="N58" i="1"/>
  <c r="N60" i="1"/>
  <c r="N61" i="1"/>
  <c r="N62" i="1"/>
  <c r="N63" i="1"/>
  <c r="N64" i="1"/>
  <c r="N65" i="1"/>
  <c r="N66" i="1"/>
  <c r="N67" i="1"/>
  <c r="N69" i="1"/>
  <c r="N71" i="1"/>
  <c r="N72" i="1"/>
  <c r="N73" i="1"/>
  <c r="N74" i="1"/>
  <c r="N75" i="1"/>
  <c r="N76" i="1"/>
  <c r="N77" i="1"/>
  <c r="N78" i="1"/>
  <c r="N79" i="1"/>
  <c r="N82" i="1"/>
  <c r="N83" i="1"/>
  <c r="N84" i="1"/>
  <c r="N85" i="1"/>
  <c r="N86" i="1"/>
  <c r="N87" i="1"/>
  <c r="N88" i="1"/>
  <c r="N89" i="1"/>
  <c r="N90" i="1"/>
  <c r="N92" i="1"/>
  <c r="N8" i="5"/>
  <c r="O8" i="5" s="1"/>
  <c r="N9" i="5"/>
  <c r="O9" i="5" s="1"/>
  <c r="N10" i="5"/>
  <c r="O10" i="5" s="1"/>
  <c r="N11" i="5"/>
  <c r="O11" i="5" s="1"/>
  <c r="N12" i="5"/>
  <c r="O12" i="5" s="1"/>
  <c r="N16" i="5"/>
  <c r="O16" i="5" s="1"/>
  <c r="N17" i="5"/>
  <c r="O17" i="5" s="1"/>
  <c r="N21" i="5"/>
  <c r="O21" i="5" s="1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O29" i="5" s="1"/>
  <c r="N33" i="5"/>
  <c r="O33" i="5" s="1"/>
  <c r="N34" i="5"/>
  <c r="O34" i="5" s="1"/>
  <c r="N38" i="5"/>
  <c r="O38" i="5" s="1"/>
  <c r="N40" i="5"/>
  <c r="O40" i="5" s="1"/>
  <c r="O41" i="5" s="1"/>
  <c r="N41" i="5"/>
  <c r="N42" i="5"/>
  <c r="O42" i="5" s="1"/>
  <c r="N43" i="5"/>
  <c r="O43" i="5" s="1"/>
  <c r="N44" i="5"/>
  <c r="O44" i="5" s="1"/>
  <c r="N45" i="5"/>
  <c r="O45" i="5" s="1"/>
  <c r="N46" i="5"/>
  <c r="N50" i="5"/>
  <c r="O50" i="5" s="1"/>
  <c r="N51" i="5"/>
  <c r="O51" i="5" s="1"/>
  <c r="O52" i="5" s="1"/>
  <c r="N57" i="5"/>
  <c r="N58" i="5"/>
  <c r="N59" i="5"/>
  <c r="O59" i="5" s="1"/>
  <c r="N60" i="5"/>
  <c r="O60" i="5" s="1"/>
  <c r="N61" i="5"/>
  <c r="O61" i="5" s="1"/>
  <c r="N62" i="5"/>
  <c r="O62" i="5" s="1"/>
  <c r="N63" i="5"/>
  <c r="O63" i="5" s="1"/>
  <c r="N64" i="5"/>
  <c r="N66" i="5"/>
  <c r="O66" i="5" s="1"/>
  <c r="N67" i="5"/>
  <c r="O67" i="5" s="1"/>
  <c r="N68" i="5"/>
  <c r="O68" i="5" s="1"/>
  <c r="N71" i="5"/>
  <c r="O71" i="5" s="1"/>
  <c r="N73" i="5"/>
  <c r="N74" i="5"/>
  <c r="N75" i="5"/>
  <c r="O75" i="5" s="1"/>
  <c r="N76" i="5"/>
  <c r="O76" i="5" s="1"/>
  <c r="N77" i="5"/>
  <c r="O77" i="5" s="1"/>
  <c r="N78" i="5"/>
  <c r="O78" i="5" s="1"/>
  <c r="N83" i="5"/>
  <c r="O83" i="5" s="1"/>
  <c r="N88" i="5"/>
  <c r="O88" i="5" s="1"/>
  <c r="N6" i="2"/>
  <c r="O64" i="5" l="1"/>
  <c r="O46" i="5"/>
  <c r="O28" i="6"/>
  <c r="O27" i="6"/>
  <c r="N6" i="6"/>
  <c r="O6" i="6" s="1"/>
  <c r="N6" i="4"/>
  <c r="N6" i="1"/>
  <c r="O6" i="1" s="1"/>
  <c r="N7" i="5"/>
  <c r="O7" i="5" s="1"/>
  <c r="N6" i="5"/>
  <c r="O6" i="5" s="1"/>
  <c r="N6" i="7"/>
  <c r="O6" i="7" s="1"/>
  <c r="N8" i="7"/>
  <c r="O8" i="7" s="1"/>
  <c r="N11" i="7"/>
  <c r="O11" i="7" s="1"/>
  <c r="O12" i="7"/>
  <c r="N13" i="7"/>
  <c r="O13" i="7" s="1"/>
  <c r="N15" i="7"/>
  <c r="O15" i="7" s="1"/>
  <c r="N17" i="7"/>
  <c r="O17" i="7" s="1"/>
  <c r="N18" i="7"/>
  <c r="O18" i="7" s="1"/>
  <c r="N20" i="7"/>
  <c r="O20" i="7" s="1"/>
  <c r="N22" i="7"/>
  <c r="O22" i="7" s="1"/>
  <c r="N24" i="7"/>
  <c r="O24" i="7" s="1"/>
  <c r="N25" i="7"/>
  <c r="O25" i="7" s="1"/>
  <c r="N27" i="7"/>
  <c r="O27" i="7" s="1"/>
  <c r="N28" i="7"/>
  <c r="O28" i="7" s="1"/>
  <c r="N29" i="7"/>
  <c r="O29" i="7" s="1"/>
  <c r="O31" i="7" s="1"/>
  <c r="N31" i="7"/>
  <c r="N32" i="7"/>
  <c r="O32" i="7" s="1"/>
  <c r="N35" i="7"/>
  <c r="O35" i="7" s="1"/>
  <c r="N36" i="7"/>
  <c r="O36" i="7" s="1"/>
  <c r="N38" i="7"/>
  <c r="O38" i="7" s="1"/>
  <c r="O60" i="4"/>
  <c r="O61" i="4"/>
  <c r="O62" i="4"/>
  <c r="O63" i="4"/>
  <c r="O64" i="4"/>
  <c r="O65" i="4"/>
  <c r="O66" i="4"/>
  <c r="O67" i="4"/>
  <c r="O68" i="4"/>
  <c r="O69" i="4"/>
  <c r="O70" i="4"/>
  <c r="O73" i="4"/>
  <c r="O75" i="4"/>
  <c r="O77" i="4"/>
  <c r="O78" i="4"/>
  <c r="O79" i="4"/>
  <c r="O80" i="4"/>
  <c r="O81" i="4"/>
  <c r="O82" i="4"/>
  <c r="O83" i="4"/>
  <c r="O84" i="4"/>
  <c r="O85" i="4"/>
  <c r="O86" i="4"/>
  <c r="O89" i="4"/>
  <c r="O58" i="4"/>
  <c r="O73" i="5" l="1"/>
  <c r="O58" i="5"/>
  <c r="O57" i="5"/>
  <c r="O59" i="4"/>
  <c r="M88" i="3"/>
  <c r="O88" i="3" s="1"/>
  <c r="O47" i="2"/>
  <c r="O46" i="2"/>
  <c r="N88" i="3" l="1"/>
</calcChain>
</file>

<file path=xl/sharedStrings.xml><?xml version="1.0" encoding="utf-8"?>
<sst xmlns="http://schemas.openxmlformats.org/spreadsheetml/2006/main" count="1688" uniqueCount="715">
  <si>
    <t>сентябрь</t>
  </si>
  <si>
    <t>октябрь</t>
  </si>
  <si>
    <t>ноябрь</t>
  </si>
  <si>
    <t>декабрь</t>
  </si>
  <si>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</si>
  <si>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</si>
  <si>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</si>
  <si>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</si>
  <si>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</si>
  <si>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</si>
  <si>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</si>
  <si>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</si>
  <si>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</si>
  <si>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МБОУ СОШ №5
тмени Лейтенанта Мурадяна
на I полугодие 2022-2023 учебного года</t>
  </si>
  <si>
    <t>Русский язык</t>
  </si>
  <si>
    <t>Литература</t>
  </si>
  <si>
    <t>Иностранный язык</t>
  </si>
  <si>
    <t>История</t>
  </si>
  <si>
    <t>Биология</t>
  </si>
  <si>
    <t>География</t>
  </si>
  <si>
    <t>ОДНКР</t>
  </si>
  <si>
    <t>Музыка</t>
  </si>
  <si>
    <t>Технология</t>
  </si>
  <si>
    <t>Математика</t>
  </si>
  <si>
    <t>Кубановедение</t>
  </si>
  <si>
    <t>5 "Г" класс</t>
  </si>
  <si>
    <t>5 "В" класс</t>
  </si>
  <si>
    <t>5 "Б" класс</t>
  </si>
  <si>
    <t>5 "А" класс</t>
  </si>
  <si>
    <t>5 "Д" класс</t>
  </si>
  <si>
    <t>5 "Е"  класс</t>
  </si>
  <si>
    <t>5 "Ж" класс</t>
  </si>
  <si>
    <t>6 "А" класс</t>
  </si>
  <si>
    <t>6 "Б" класс</t>
  </si>
  <si>
    <t>Обществознание</t>
  </si>
  <si>
    <t>6 "В" класс</t>
  </si>
  <si>
    <t>6 "Г" класс</t>
  </si>
  <si>
    <t>6 "Д" класс</t>
  </si>
  <si>
    <t>6 "Е"  класс</t>
  </si>
  <si>
    <t>7 "А" класс</t>
  </si>
  <si>
    <t>7 "Б" класс</t>
  </si>
  <si>
    <t>Физика</t>
  </si>
  <si>
    <t>Алгебра</t>
  </si>
  <si>
    <t>Геометрия</t>
  </si>
  <si>
    <t>7 "В" класс</t>
  </si>
  <si>
    <t>7 "Г" класс</t>
  </si>
  <si>
    <t>7 "Д" класс</t>
  </si>
  <si>
    <t>7 "Е"  класс</t>
  </si>
  <si>
    <t>8 "А" класс</t>
  </si>
  <si>
    <t>Химия</t>
  </si>
  <si>
    <t>ИЗО</t>
  </si>
  <si>
    <t>8 "В" класс</t>
  </si>
  <si>
    <t>8 "Б" класс</t>
  </si>
  <si>
    <t>8 "Г" класс</t>
  </si>
  <si>
    <t>8 "Д" класс</t>
  </si>
  <si>
    <t>9 "А" класс</t>
  </si>
  <si>
    <t>9 "Б" класс</t>
  </si>
  <si>
    <t>9 "В" класс</t>
  </si>
  <si>
    <t>9 "Г" класс</t>
  </si>
  <si>
    <t>9 "Д" класс</t>
  </si>
  <si>
    <t>ОБЖ</t>
  </si>
  <si>
    <t>10 "А" класс</t>
  </si>
  <si>
    <t>10 "Б" класс</t>
  </si>
  <si>
    <t>11"А" класс</t>
  </si>
  <si>
    <t>11 "Б" класс</t>
  </si>
  <si>
    <t>Биология (база)</t>
  </si>
  <si>
    <t>Биология (профиль)</t>
  </si>
  <si>
    <t>18.10, 6</t>
  </si>
  <si>
    <t>20.12, 6</t>
  </si>
  <si>
    <t>24.10, 3</t>
  </si>
  <si>
    <t>22.12, 5</t>
  </si>
  <si>
    <t>21.10,4</t>
  </si>
  <si>
    <t>23.12,4</t>
  </si>
  <si>
    <t>20.10,5</t>
  </si>
  <si>
    <t>22.12,5</t>
  </si>
  <si>
    <t>20.10, 6</t>
  </si>
  <si>
    <t>22.12, 6</t>
  </si>
  <si>
    <t>20.10, 7</t>
  </si>
  <si>
    <t>22.12, 7</t>
  </si>
  <si>
    <t>24.10, 4</t>
  </si>
  <si>
    <t>21.12, 1</t>
  </si>
  <si>
    <t>27.10, 3</t>
  </si>
  <si>
    <t>22.12, 3</t>
  </si>
  <si>
    <t>25.10, 5</t>
  </si>
  <si>
    <t>20.12, 5</t>
  </si>
  <si>
    <t>25.10, 1</t>
  </si>
  <si>
    <t>22.12, 2</t>
  </si>
  <si>
    <t>27.10, 1</t>
  </si>
  <si>
    <t>15.12, 1</t>
  </si>
  <si>
    <t>21.10, 7</t>
  </si>
  <si>
    <t>23.12, 7</t>
  </si>
  <si>
    <t>19.10, 4</t>
  </si>
  <si>
    <t>21.12, 4</t>
  </si>
  <si>
    <t>25.10,2</t>
  </si>
  <si>
    <t>20.12, 2</t>
  </si>
  <si>
    <t>21.10, 6</t>
  </si>
  <si>
    <t>23.12, 6</t>
  </si>
  <si>
    <t>26.10, 6</t>
  </si>
  <si>
    <t>21.12, 6</t>
  </si>
  <si>
    <t>24.10, 2</t>
  </si>
  <si>
    <t>26.12, 2</t>
  </si>
  <si>
    <t>25.10, 3</t>
  </si>
  <si>
    <t>20.12, 3</t>
  </si>
  <si>
    <t>20.12, 1</t>
  </si>
  <si>
    <t>19.12, 2</t>
  </si>
  <si>
    <t>24.10, 5</t>
  </si>
  <si>
    <t>19.12, 5</t>
  </si>
  <si>
    <t>19.10, 5</t>
  </si>
  <si>
    <t>21.12, 5</t>
  </si>
  <si>
    <t>18.10, 5</t>
  </si>
  <si>
    <t>13.12, 5</t>
  </si>
  <si>
    <t>25.10, 6</t>
  </si>
  <si>
    <t>21.10, 4</t>
  </si>
  <si>
    <t>16.12, 4</t>
  </si>
  <si>
    <t>21.10, 5</t>
  </si>
  <si>
    <t>16.12, 5</t>
  </si>
  <si>
    <t>15.12, 7</t>
  </si>
  <si>
    <t>19.10, 3</t>
  </si>
  <si>
    <t>21.12, 3</t>
  </si>
  <si>
    <t>25.10, 7</t>
  </si>
  <si>
    <t>20.12, 7</t>
  </si>
  <si>
    <t>19.10, 2</t>
  </si>
  <si>
    <t>21.12, 2</t>
  </si>
  <si>
    <t>24.10, 7</t>
  </si>
  <si>
    <t>19.12, 7</t>
  </si>
  <si>
    <t>20.10, 5</t>
  </si>
  <si>
    <t>15.12, 5</t>
  </si>
  <si>
    <t>24.10, 6</t>
  </si>
  <si>
    <t>19.12, 6</t>
  </si>
  <si>
    <t>20.10, 3</t>
  </si>
  <si>
    <t>15.12, 3</t>
  </si>
  <si>
    <t>23.12, 4</t>
  </si>
  <si>
    <t>24.12, 3</t>
  </si>
  <si>
    <t xml:space="preserve">20.12, 1 </t>
  </si>
  <si>
    <t>19.12, 1</t>
  </si>
  <si>
    <t>22.12, 1</t>
  </si>
  <si>
    <t xml:space="preserve">21.12, 3 </t>
  </si>
  <si>
    <t>29.09, 6</t>
  </si>
  <si>
    <t>24.11, 6</t>
  </si>
  <si>
    <t>14.12, 2</t>
  </si>
  <si>
    <t>14.10, 4</t>
  </si>
  <si>
    <t>09.12, 4</t>
  </si>
  <si>
    <t>23.09, 2</t>
  </si>
  <si>
    <t>23.11, 2</t>
  </si>
  <si>
    <t>16.12, 2</t>
  </si>
  <si>
    <t>27.09, 2</t>
  </si>
  <si>
    <t>25.11,2</t>
  </si>
  <si>
    <t>08.12, 4</t>
  </si>
  <si>
    <t>19.09,5</t>
  </si>
  <si>
    <t>19.09, 5</t>
  </si>
  <si>
    <t>28.11,2</t>
  </si>
  <si>
    <t>09.12,2</t>
  </si>
  <si>
    <t>13.10, 4</t>
  </si>
  <si>
    <t>25.10, 2</t>
  </si>
  <si>
    <t>25.11, 3</t>
  </si>
  <si>
    <t>04.10, 5</t>
  </si>
  <si>
    <t>09.12, 2</t>
  </si>
  <si>
    <t>26.09, 2</t>
  </si>
  <si>
    <t>26.09, 6</t>
  </si>
  <si>
    <t>25.11, 1</t>
  </si>
  <si>
    <t>24.11, 1</t>
  </si>
  <si>
    <t>14.12, 1</t>
  </si>
  <si>
    <t>18.10, 4</t>
  </si>
  <si>
    <t>13.12, 4</t>
  </si>
  <si>
    <t>23.12, 2</t>
  </si>
  <si>
    <t>21.10, 2</t>
  </si>
  <si>
    <t>18.11, 2</t>
  </si>
  <si>
    <t>05.12, 4</t>
  </si>
  <si>
    <t>22.09, 3</t>
  </si>
  <si>
    <t>17.11, 3</t>
  </si>
  <si>
    <t>02.12, 4</t>
  </si>
  <si>
    <t>27.09, 3</t>
  </si>
  <si>
    <t>29.11, 5</t>
  </si>
  <si>
    <t>26.09, 7</t>
  </si>
  <si>
    <t>22.10, 1</t>
  </si>
  <si>
    <t>26.11, 1</t>
  </si>
  <si>
    <t>16.09,2</t>
  </si>
  <si>
    <t>24.10,4</t>
  </si>
  <si>
    <t>25.11,4</t>
  </si>
  <si>
    <t>19.12,4</t>
  </si>
  <si>
    <t>16.09, 2</t>
  </si>
  <si>
    <t>25.11, 2</t>
  </si>
  <si>
    <t>19.09, 2</t>
  </si>
  <si>
    <t>24.10,2</t>
  </si>
  <si>
    <t>28.11, 2</t>
  </si>
  <si>
    <t>25.10, 4</t>
  </si>
  <si>
    <t xml:space="preserve"> </t>
  </si>
  <si>
    <t>15.12,6</t>
  </si>
  <si>
    <t>30.09, 5</t>
  </si>
  <si>
    <t>30.11, 6</t>
  </si>
  <si>
    <t>27.12, 4</t>
  </si>
  <si>
    <t>14.10, 2</t>
  </si>
  <si>
    <t>22.09,4</t>
  </si>
  <si>
    <t>Технология, д</t>
  </si>
  <si>
    <t>19.12,1</t>
  </si>
  <si>
    <t>19.12,3</t>
  </si>
  <si>
    <t>30.09, 2</t>
  </si>
  <si>
    <t>23.09, 3</t>
  </si>
  <si>
    <t>21.10, 3</t>
  </si>
  <si>
    <t>18.11, 3</t>
  </si>
  <si>
    <t>9.11, 3</t>
  </si>
  <si>
    <t>15.09,2</t>
  </si>
  <si>
    <t>8.12, 2</t>
  </si>
  <si>
    <t>07.12,3</t>
  </si>
  <si>
    <t>02.12,3</t>
  </si>
  <si>
    <t>07.12, 3</t>
  </si>
  <si>
    <t>05.10, 1</t>
  </si>
  <si>
    <t xml:space="preserve">16.12,1 </t>
  </si>
  <si>
    <t>Информатика</t>
  </si>
  <si>
    <t>19.09, 3</t>
  </si>
  <si>
    <t>14.11, 3</t>
  </si>
  <si>
    <t>12.12, 3</t>
  </si>
  <si>
    <t>Право</t>
  </si>
  <si>
    <t>27.09, 5</t>
  </si>
  <si>
    <t>22.11,5</t>
  </si>
  <si>
    <t>27.12, 5</t>
  </si>
  <si>
    <t>28.09, 5</t>
  </si>
  <si>
    <t>26.10, 5</t>
  </si>
  <si>
    <t>23.11, 5</t>
  </si>
  <si>
    <t>17.12, 4</t>
  </si>
  <si>
    <t xml:space="preserve">Право </t>
  </si>
  <si>
    <t>15.10,3</t>
  </si>
  <si>
    <t>19.11, 3</t>
  </si>
  <si>
    <t>24.12,3</t>
  </si>
  <si>
    <t>Проектная и исследовательская деятельность</t>
  </si>
  <si>
    <t>19.12, 4</t>
  </si>
  <si>
    <t>11.10, 4</t>
  </si>
  <si>
    <t>22.09,2</t>
  </si>
  <si>
    <t>13.10, 2</t>
  </si>
  <si>
    <t>12.10, 2</t>
  </si>
  <si>
    <t>30.11, 2</t>
  </si>
  <si>
    <t>27.12, 2</t>
  </si>
  <si>
    <t>1.12, 23.12, 2</t>
  </si>
  <si>
    <t>26.09, 3</t>
  </si>
  <si>
    <t>11.10, 3</t>
  </si>
  <si>
    <t>28.11, 3</t>
  </si>
  <si>
    <t>26.12, 3</t>
  </si>
  <si>
    <t>28.11, 4</t>
  </si>
  <si>
    <t>26.12, 4</t>
  </si>
  <si>
    <t>20.09, 2</t>
  </si>
  <si>
    <t>29.11, 2</t>
  </si>
  <si>
    <t>29.11, 4</t>
  </si>
  <si>
    <t>04.10, 4</t>
  </si>
  <si>
    <t xml:space="preserve">08.09, 4 </t>
  </si>
  <si>
    <t>22.11,2</t>
  </si>
  <si>
    <t>11.10, 6</t>
  </si>
  <si>
    <t>Технология, м</t>
  </si>
  <si>
    <t xml:space="preserve">20.12, 4 </t>
  </si>
  <si>
    <t xml:space="preserve">25.10,4 </t>
  </si>
  <si>
    <t xml:space="preserve">21.10, 2 </t>
  </si>
  <si>
    <t>09.12, 1</t>
  </si>
  <si>
    <t>11.10,6</t>
  </si>
  <si>
    <t xml:space="preserve">09.12, 2 </t>
  </si>
  <si>
    <t xml:space="preserve">23.12, 5 </t>
  </si>
  <si>
    <t xml:space="preserve">02.12, 5 </t>
  </si>
  <si>
    <t xml:space="preserve">15.12,6 </t>
  </si>
  <si>
    <t>12.10, 6</t>
  </si>
  <si>
    <t>10.10, 6</t>
  </si>
  <si>
    <t xml:space="preserve">12.10,6 </t>
  </si>
  <si>
    <t xml:space="preserve">20.10, 1 </t>
  </si>
  <si>
    <t>28.09, 1</t>
  </si>
  <si>
    <t>28.09, 2</t>
  </si>
  <si>
    <t>28.09, 3</t>
  </si>
  <si>
    <t>13.10, 1</t>
  </si>
  <si>
    <t>13.10, 3</t>
  </si>
  <si>
    <t>13.10, 6</t>
  </si>
  <si>
    <t>07.11, 2      22.11, 1</t>
  </si>
  <si>
    <t>15.11, 5</t>
  </si>
  <si>
    <t>07.11, 4      22.11, 3</t>
  </si>
  <si>
    <t>07.11, 3      22.11, 4</t>
  </si>
  <si>
    <t>27.11, 1</t>
  </si>
  <si>
    <t>27.12, 3</t>
  </si>
  <si>
    <t xml:space="preserve">14.12, 6 </t>
  </si>
  <si>
    <t xml:space="preserve">19.10, 2 </t>
  </si>
  <si>
    <t xml:space="preserve">14.12,2 </t>
  </si>
  <si>
    <t xml:space="preserve">18.10, 2 </t>
  </si>
  <si>
    <t xml:space="preserve">28.10, 5 </t>
  </si>
  <si>
    <t xml:space="preserve">28.10, 6 </t>
  </si>
  <si>
    <t xml:space="preserve">09.12, 3 </t>
  </si>
  <si>
    <t>График оценочных процедур в МБОУ СОШ №5
имени Лейтенанта Мурадяна
на I полугодие 2022-2023 учебного года</t>
  </si>
  <si>
    <t xml:space="preserve">15.11, 3 </t>
  </si>
  <si>
    <t xml:space="preserve">2.12, 2 </t>
  </si>
  <si>
    <t>21.10,1</t>
  </si>
  <si>
    <t>08.09, 3</t>
  </si>
  <si>
    <t>09.12, 3</t>
  </si>
  <si>
    <t xml:space="preserve">25.10, 6 </t>
  </si>
  <si>
    <t xml:space="preserve">21.09, 3 </t>
  </si>
  <si>
    <t>02.12,1    24.12, 2</t>
  </si>
  <si>
    <t xml:space="preserve">22.09, 4 </t>
  </si>
  <si>
    <t xml:space="preserve">08.11,6 </t>
  </si>
  <si>
    <t xml:space="preserve">13.12, 6 </t>
  </si>
  <si>
    <t xml:space="preserve">17.11, 2 </t>
  </si>
  <si>
    <t xml:space="preserve">25.10, 5 </t>
  </si>
  <si>
    <t xml:space="preserve">17.11, 3 </t>
  </si>
  <si>
    <t xml:space="preserve">13.10, 3 </t>
  </si>
  <si>
    <t xml:space="preserve">20.10, 7 </t>
  </si>
  <si>
    <t>15.10 2</t>
  </si>
  <si>
    <t xml:space="preserve">19.11, 2 </t>
  </si>
  <si>
    <t xml:space="preserve">25.10, 3 </t>
  </si>
  <si>
    <t xml:space="preserve">21.10, 5 </t>
  </si>
  <si>
    <t>26.10,3</t>
  </si>
  <si>
    <t xml:space="preserve">15.10, 4 </t>
  </si>
  <si>
    <t xml:space="preserve">6.10, 2        29.10, 2 </t>
  </si>
  <si>
    <t xml:space="preserve">28.09, 5 </t>
  </si>
  <si>
    <t>13.12, 2</t>
  </si>
  <si>
    <t>26.11, 2</t>
  </si>
  <si>
    <t xml:space="preserve">28.10, 1 </t>
  </si>
  <si>
    <t xml:space="preserve">07.11,2    21.11, 2 </t>
  </si>
  <si>
    <t>21.09, 2</t>
  </si>
  <si>
    <t xml:space="preserve">31.10, 7 </t>
  </si>
  <si>
    <t xml:space="preserve">31.10, 1 </t>
  </si>
  <si>
    <t>31.10, 1</t>
  </si>
  <si>
    <t>21.09, 3</t>
  </si>
  <si>
    <t xml:space="preserve">31.10, 2 </t>
  </si>
  <si>
    <t xml:space="preserve">26.10,6 </t>
  </si>
  <si>
    <t>13.12, 3</t>
  </si>
  <si>
    <t>13.12, 1</t>
  </si>
  <si>
    <t>09.12,3</t>
  </si>
  <si>
    <t>28.09, 4</t>
  </si>
  <si>
    <t>25.11, 6</t>
  </si>
  <si>
    <t>04.10, 6</t>
  </si>
  <si>
    <t>24.09, 3</t>
  </si>
  <si>
    <t>15.10, 3</t>
  </si>
  <si>
    <t>22.09, 4</t>
  </si>
  <si>
    <t>30.11, 3</t>
  </si>
  <si>
    <t xml:space="preserve">23.09, 4 </t>
  </si>
  <si>
    <t xml:space="preserve">18.11, 4 </t>
  </si>
  <si>
    <t xml:space="preserve">15.12, 6 </t>
  </si>
  <si>
    <t>02.12, 5</t>
  </si>
  <si>
    <t xml:space="preserve">23.12, 2 </t>
  </si>
  <si>
    <t>12.12, 4</t>
  </si>
  <si>
    <t xml:space="preserve">20.12, 6 </t>
  </si>
  <si>
    <t xml:space="preserve">21.10, 1 </t>
  </si>
  <si>
    <t>23.12, 1</t>
  </si>
  <si>
    <t xml:space="preserve">22.12, 1 </t>
  </si>
  <si>
    <t xml:space="preserve">08.12, 1 </t>
  </si>
  <si>
    <t xml:space="preserve">07.11, 2 </t>
  </si>
  <si>
    <t xml:space="preserve">22.12, 6 </t>
  </si>
  <si>
    <t xml:space="preserve">20.10, 4 </t>
  </si>
  <si>
    <t xml:space="preserve">08.12, 2 </t>
  </si>
  <si>
    <t xml:space="preserve">27.12, 4 </t>
  </si>
  <si>
    <t xml:space="preserve">19.12, 6 </t>
  </si>
  <si>
    <t>15.11, 6</t>
  </si>
  <si>
    <t>24.09, 4</t>
  </si>
  <si>
    <t>07.11, 4</t>
  </si>
  <si>
    <t>24.09,3</t>
  </si>
  <si>
    <t>07.11, 3</t>
  </si>
  <si>
    <t xml:space="preserve">15.09, 4 </t>
  </si>
  <si>
    <t>14.12, 4</t>
  </si>
  <si>
    <t xml:space="preserve">15.09, 3 </t>
  </si>
  <si>
    <t xml:space="preserve">24.11, 2 </t>
  </si>
  <si>
    <t xml:space="preserve">22.11, 3 </t>
  </si>
  <si>
    <t xml:space="preserve">02.12, 3       20.12, 4 </t>
  </si>
  <si>
    <t>16.09, 6</t>
  </si>
  <si>
    <t>22.11, 5.</t>
  </si>
  <si>
    <t>17.11, 4</t>
  </si>
  <si>
    <t>13.12, 6</t>
  </si>
  <si>
    <t>4.10,  4         27.10, 5</t>
  </si>
  <si>
    <t>1.12, 5</t>
  </si>
  <si>
    <t>19.11, 1</t>
  </si>
  <si>
    <t>19.11, 4</t>
  </si>
  <si>
    <t>21.11, 5</t>
  </si>
  <si>
    <t>08.11, 3</t>
  </si>
  <si>
    <t>30.09, 1</t>
  </si>
  <si>
    <t xml:space="preserve">3.10,  3         </t>
  </si>
  <si>
    <t>25.09, 1</t>
  </si>
  <si>
    <t>1.11, 5</t>
  </si>
  <si>
    <t>25.09, 4</t>
  </si>
  <si>
    <t>1.11, 3</t>
  </si>
  <si>
    <t xml:space="preserve">13.10, 2 </t>
  </si>
  <si>
    <t>22.10, 3</t>
  </si>
  <si>
    <t xml:space="preserve">23.12, 3 </t>
  </si>
  <si>
    <t xml:space="preserve">30.11, 4 </t>
  </si>
  <si>
    <t>4.10, 4</t>
  </si>
  <si>
    <t xml:space="preserve">22.12, 4 </t>
  </si>
  <si>
    <t xml:space="preserve">13.12, 4 </t>
  </si>
  <si>
    <t xml:space="preserve">14.12, 4 </t>
  </si>
  <si>
    <t>15.11, 4</t>
  </si>
  <si>
    <t>16.11, 4</t>
  </si>
  <si>
    <t>15.12, 4</t>
  </si>
  <si>
    <t>30.11, 4</t>
  </si>
  <si>
    <t>03.10, 2         21.10, 3</t>
  </si>
  <si>
    <t>7.11, 6</t>
  </si>
  <si>
    <t>1.12, 1       12.12, 6</t>
  </si>
  <si>
    <t>14.10, 1</t>
  </si>
  <si>
    <t>15.11, 1</t>
  </si>
  <si>
    <t>1.11, 2</t>
  </si>
  <si>
    <t>28.12, 3</t>
  </si>
  <si>
    <t>Химия (профиль)</t>
  </si>
  <si>
    <t>Химия (база)</t>
  </si>
  <si>
    <t>24.11,2</t>
  </si>
  <si>
    <t>16.11, 2</t>
  </si>
  <si>
    <t>Хмия (профиль)</t>
  </si>
  <si>
    <t>06.10, 5</t>
  </si>
  <si>
    <t>24.09, 2</t>
  </si>
  <si>
    <t>27.10, 2</t>
  </si>
  <si>
    <t>23.09, 5</t>
  </si>
  <si>
    <t>06.10, 5         27.10, 5</t>
  </si>
  <si>
    <t>21.11,3</t>
  </si>
  <si>
    <t>08.10, 5</t>
  </si>
  <si>
    <t>24.11, 2</t>
  </si>
  <si>
    <t>Физическая культура</t>
  </si>
  <si>
    <t>18.10, 2</t>
  </si>
  <si>
    <t>18.10, 3</t>
  </si>
  <si>
    <t>23.12, 3</t>
  </si>
  <si>
    <t>23.12, 5</t>
  </si>
  <si>
    <t>21.10, 1</t>
  </si>
  <si>
    <t>20.10, 4</t>
  </si>
  <si>
    <t>23.12,7</t>
  </si>
  <si>
    <t>21.12, 7</t>
  </si>
  <si>
    <t>20.10, 1</t>
  </si>
  <si>
    <t>19.10, 6</t>
  </si>
  <si>
    <t>14.10,6</t>
  </si>
  <si>
    <t>06.12, 6</t>
  </si>
  <si>
    <t>23.11, 4</t>
  </si>
  <si>
    <t>22.11, 4</t>
  </si>
  <si>
    <t>14.12, 3</t>
  </si>
  <si>
    <t>08.12, 2</t>
  </si>
  <si>
    <t>08.12, 5</t>
  </si>
  <si>
    <t>29.11, 3</t>
  </si>
  <si>
    <t>Финансовая грамотность</t>
  </si>
  <si>
    <t>09.12, 5</t>
  </si>
  <si>
    <t xml:space="preserve">17.12,2 </t>
  </si>
  <si>
    <t>22.10, 2</t>
  </si>
  <si>
    <t>29.11, 1</t>
  </si>
  <si>
    <t>19.10, 7</t>
  </si>
  <si>
    <t>23.11, 7</t>
  </si>
  <si>
    <t>18.10, 1</t>
  </si>
  <si>
    <t>17.10, 1</t>
  </si>
  <si>
    <t>26.10, 4</t>
  </si>
  <si>
    <t>09.11, 3</t>
  </si>
  <si>
    <t>25.11, 4</t>
  </si>
  <si>
    <t>28.10, 3</t>
  </si>
  <si>
    <t>Русский язык (база)</t>
  </si>
  <si>
    <t>Литература (база)</t>
  </si>
  <si>
    <t>29.10, 4</t>
  </si>
  <si>
    <t>14.11, 5</t>
  </si>
  <si>
    <t>07.09, 3</t>
  </si>
  <si>
    <t>06.12, 4</t>
  </si>
  <si>
    <t>Литература (профиль)</t>
  </si>
  <si>
    <t>Русский язык (профиль)</t>
  </si>
  <si>
    <t>Русский (профиль)</t>
  </si>
  <si>
    <t xml:space="preserve">Литература </t>
  </si>
  <si>
    <t>Физика (база)</t>
  </si>
  <si>
    <t>Физика (профиль)</t>
  </si>
  <si>
    <t>15.11, 2</t>
  </si>
  <si>
    <t>28.09, 7</t>
  </si>
  <si>
    <t>26.10, 7</t>
  </si>
  <si>
    <t>28.11, 5</t>
  </si>
  <si>
    <t>28.10, 6</t>
  </si>
  <si>
    <t>15.12, 6</t>
  </si>
  <si>
    <t>22.09, 6</t>
  </si>
  <si>
    <t>5.12, 4</t>
  </si>
  <si>
    <t>30.09, 4</t>
  </si>
  <si>
    <t>29.11, 6</t>
  </si>
  <si>
    <t>12.10, 4</t>
  </si>
  <si>
    <t>18.10,2</t>
  </si>
  <si>
    <t>06.12,2</t>
  </si>
  <si>
    <t>Математика (база)</t>
  </si>
  <si>
    <t>Математика (профиль)</t>
  </si>
  <si>
    <t>23.09, 4</t>
  </si>
  <si>
    <t>20.09, 3</t>
  </si>
  <si>
    <t>29.10, 1</t>
  </si>
  <si>
    <t>24.11, 4</t>
  </si>
  <si>
    <t>(Гео) 22.12, 23</t>
  </si>
  <si>
    <t xml:space="preserve">(Алг) 20.09, 6 </t>
  </si>
  <si>
    <t>17.09, 2</t>
  </si>
  <si>
    <t>28.11, 1</t>
  </si>
  <si>
    <t>11.10, 5</t>
  </si>
  <si>
    <t>08.12,42</t>
  </si>
  <si>
    <t>31.10, 2</t>
  </si>
  <si>
    <t>27.09, 6</t>
  </si>
  <si>
    <t>09.12, 6</t>
  </si>
  <si>
    <t>05.10, 2</t>
  </si>
  <si>
    <t>3.10,2</t>
  </si>
  <si>
    <t>17.10,3</t>
  </si>
  <si>
    <t>7.12, 2</t>
  </si>
  <si>
    <t>7.12, 5</t>
  </si>
  <si>
    <t>26.12, 5</t>
  </si>
  <si>
    <t>06.11, 2</t>
  </si>
  <si>
    <t>30.11, 1</t>
  </si>
  <si>
    <t>3.10, 1</t>
  </si>
  <si>
    <t>4.10, 2</t>
  </si>
  <si>
    <t>07.11, 6</t>
  </si>
  <si>
    <t>5.10,6</t>
  </si>
  <si>
    <t>3.10, 4</t>
  </si>
  <si>
    <t>17.10, 5</t>
  </si>
  <si>
    <t>28.11, 6</t>
  </si>
  <si>
    <t>12.12, 5</t>
  </si>
  <si>
    <t xml:space="preserve">25.11, 2 </t>
  </si>
  <si>
    <t>21.09, 4</t>
  </si>
  <si>
    <t>28.10, 2</t>
  </si>
  <si>
    <t>02.12, 3</t>
  </si>
  <si>
    <t>2.12, 3</t>
  </si>
  <si>
    <t>04.10, 5     25.10,2</t>
  </si>
  <si>
    <t>10.11, 2     23.11,2</t>
  </si>
  <si>
    <t>08.12,3,      16.12, 3      27.12, 2</t>
  </si>
  <si>
    <t>22.12,6</t>
  </si>
  <si>
    <t>9.12, 4       6.12,4        23.12, 4</t>
  </si>
  <si>
    <t>9.12, 5         6.12, 5       23.12, 5</t>
  </si>
  <si>
    <t>23.09,5</t>
  </si>
  <si>
    <t>21.10,6</t>
  </si>
  <si>
    <t xml:space="preserve">21.12, 3  </t>
  </si>
  <si>
    <t>7.11, 3       21.11, 3</t>
  </si>
  <si>
    <t xml:space="preserve">9.12, 5    23.12,5  </t>
  </si>
  <si>
    <t>08.12,5     27.12,5</t>
  </si>
  <si>
    <t>10.11, 4    23.11, 4</t>
  </si>
  <si>
    <t>17.10, 2</t>
  </si>
  <si>
    <t>9.12, 3    23.12,6</t>
  </si>
  <si>
    <t>02.12, 2</t>
  </si>
  <si>
    <t>01.12, 4</t>
  </si>
  <si>
    <t xml:space="preserve">17.10, 3 </t>
  </si>
  <si>
    <t>04.10,3</t>
  </si>
  <si>
    <t>07.12, 5</t>
  </si>
  <si>
    <t xml:space="preserve">17.10, 3  27.10,3 </t>
  </si>
  <si>
    <t xml:space="preserve">01.12,4 27.12,4 </t>
  </si>
  <si>
    <t>02.12,6</t>
  </si>
  <si>
    <t>12.12, 2</t>
  </si>
  <si>
    <t>30.10,2</t>
  </si>
  <si>
    <t xml:space="preserve">14.10, 5 </t>
  </si>
  <si>
    <t>06.10, 6</t>
  </si>
  <si>
    <t>09.12,6</t>
  </si>
  <si>
    <t>24.10, 1</t>
  </si>
  <si>
    <t>17.10, 3</t>
  </si>
  <si>
    <t xml:space="preserve">19.10,3 </t>
  </si>
  <si>
    <t>20.10,6</t>
  </si>
  <si>
    <t>23.10,3</t>
  </si>
  <si>
    <t>06.10,4</t>
  </si>
  <si>
    <t>17.10,1</t>
  </si>
  <si>
    <t>12.12,12</t>
  </si>
  <si>
    <t>15.12,3</t>
  </si>
  <si>
    <t>04.10,6</t>
  </si>
  <si>
    <t>23.09,1</t>
  </si>
  <si>
    <t>17.10,2</t>
  </si>
  <si>
    <t>12.12,2</t>
  </si>
  <si>
    <t>22.10,5</t>
  </si>
  <si>
    <t>27.09,5</t>
  </si>
  <si>
    <t>08.12,3</t>
  </si>
  <si>
    <t>19.10,7</t>
  </si>
  <si>
    <t>14.12,7</t>
  </si>
  <si>
    <t>03.10,5</t>
  </si>
  <si>
    <t>23.09,2</t>
  </si>
  <si>
    <t>26.12,2</t>
  </si>
  <si>
    <t>06.10, 7</t>
  </si>
  <si>
    <t>19.10,5</t>
  </si>
  <si>
    <t>27.09,6</t>
  </si>
  <si>
    <t>27.09,2</t>
  </si>
  <si>
    <t>26.09.,2</t>
  </si>
  <si>
    <t>18.10,3</t>
  </si>
  <si>
    <t>13.12,3</t>
  </si>
  <si>
    <t xml:space="preserve">25.10, 1 </t>
  </si>
  <si>
    <t>13.10,3     18.10, 3</t>
  </si>
  <si>
    <t>26.09, 5</t>
  </si>
  <si>
    <t xml:space="preserve">15.09, 5 </t>
  </si>
  <si>
    <t>07.1, 4</t>
  </si>
  <si>
    <t>21.09,3</t>
  </si>
  <si>
    <t>16.09,5</t>
  </si>
  <si>
    <t>25.11,5</t>
  </si>
  <si>
    <t>31.10,2</t>
  </si>
  <si>
    <t>24.12,6</t>
  </si>
  <si>
    <t>19.12,2</t>
  </si>
  <si>
    <t>21.09,2</t>
  </si>
  <si>
    <t>19.09,7</t>
  </si>
  <si>
    <t>19.12,7</t>
  </si>
  <si>
    <t>24.12,2</t>
  </si>
  <si>
    <t>26.11,2</t>
  </si>
  <si>
    <t>24.12,4</t>
  </si>
  <si>
    <t>24.09, 5</t>
  </si>
  <si>
    <t>26.11,5</t>
  </si>
  <si>
    <t>02.10,2</t>
  </si>
  <si>
    <t>14.11,1</t>
  </si>
  <si>
    <t>26.10,2</t>
  </si>
  <si>
    <t>22.09, 5</t>
  </si>
  <si>
    <t>01.10,5</t>
  </si>
  <si>
    <t>24.1, 5</t>
  </si>
  <si>
    <t>24.09,5</t>
  </si>
  <si>
    <t xml:space="preserve">(Алг) 08.11, 1        (Гео) 24.11, 2  (Алг) 29.11, 6 </t>
  </si>
  <si>
    <t>20.12,2</t>
  </si>
  <si>
    <t>24.12,5</t>
  </si>
  <si>
    <t>11.10,1</t>
  </si>
  <si>
    <t xml:space="preserve"> (Алг.) 4.10,     (Гео) 26.10,    (Алг.) 27.10, 4</t>
  </si>
  <si>
    <t>15.10, 1</t>
  </si>
  <si>
    <t>УТВЕРЖДЕН
Приказом директора МБОУ СОШ № 5 
имени Лейтенанта Мурадяна                                  №491 от  31.08.2022г.                                                 В.Г. Чернышева___________</t>
  </si>
  <si>
    <t>УТВЕРЖДЕН
Приказом директора МБОУ СОШ № 5 
имени Лейтенанта Мурадяна                                           №491 от  31.08.2022г.                                                           В.Г. Чернышева___________</t>
  </si>
  <si>
    <t>08.09,2</t>
  </si>
  <si>
    <t>02.12,2</t>
  </si>
  <si>
    <t>07.12,4</t>
  </si>
  <si>
    <t>26.09,4</t>
  </si>
  <si>
    <t>УТВЕРЖДЕН
Приказом директора МБОУ СОШ № 5 
имени Лейтенанта Мурадяна                                  №491 от  31.08.2022г.                                                          В.Г. Чернышева___________</t>
  </si>
  <si>
    <t>07.12,2</t>
  </si>
  <si>
    <t xml:space="preserve">04.10,4       26.10, 7     28.10, 1 </t>
  </si>
  <si>
    <t>20.12, 4</t>
  </si>
  <si>
    <t>04.10, 3    25.10, 5</t>
  </si>
  <si>
    <t>26.09,3</t>
  </si>
  <si>
    <t>5.10,2</t>
  </si>
  <si>
    <t>29.11,4</t>
  </si>
  <si>
    <t xml:space="preserve">01.12, 4 27.12,4 </t>
  </si>
  <si>
    <t xml:space="preserve">14.10, 3     27.10, 3 </t>
  </si>
  <si>
    <t>17.10, 1    27.10,1</t>
  </si>
  <si>
    <t>1.12,2     27.12,2</t>
  </si>
  <si>
    <t>02.12, 1        23.12, 1</t>
  </si>
  <si>
    <t>02.12,2        23.12,2</t>
  </si>
  <si>
    <t>08.11, 4</t>
  </si>
  <si>
    <t xml:space="preserve">02.12, 2     23.12,2 </t>
  </si>
  <si>
    <t>УТВЕРЖДЕН
Приказом директора МБОУ СОШ № 5 
имени Лейтенанта Мурадяна                                                         №491 от  31.08.2022г.                                                               В.Г. Чернышева___________</t>
  </si>
  <si>
    <t>УТВЕРЖДЕН
Приказом директора МБОУ СОШ № 5 
имени Лейтенанта Мурадяна                                  №491 от  31.08.2022г.                                                        В.Г. Чернышева___________</t>
  </si>
  <si>
    <t>19.11,4</t>
  </si>
  <si>
    <t>УТВЕРЖДЕН
Приказом директора МБОУ СОШ № 5 
имени Лейтенанта Мурадяна                                         №491 от  31.08.2022г.                                                       В.Г. Чернышева___________</t>
  </si>
  <si>
    <t>(А) 25.11, 1        (Г)29.11, 3</t>
  </si>
  <si>
    <t xml:space="preserve">19.10, 3      26.10, 3 </t>
  </si>
  <si>
    <t>7.11, 2</t>
  </si>
  <si>
    <t>10.12, 2                 22.12, 1</t>
  </si>
  <si>
    <t>21.12,3</t>
  </si>
  <si>
    <t xml:space="preserve">12.11, 4   </t>
  </si>
  <si>
    <t xml:space="preserve">05.09, 4     </t>
  </si>
  <si>
    <t>21.11,2</t>
  </si>
  <si>
    <t>16.09, 3</t>
  </si>
  <si>
    <t xml:space="preserve">05.10, 2 </t>
  </si>
  <si>
    <t>08.09, 4</t>
  </si>
  <si>
    <t>5.12,4</t>
  </si>
  <si>
    <t>7.11, 2    21.11, 5</t>
  </si>
  <si>
    <t xml:space="preserve">08.09,2 </t>
  </si>
  <si>
    <t>28.09,3</t>
  </si>
  <si>
    <t xml:space="preserve">02.12, 3 </t>
  </si>
  <si>
    <t xml:space="preserve">08.09,3 </t>
  </si>
  <si>
    <t>29.09, 2</t>
  </si>
  <si>
    <t>29.09, 1</t>
  </si>
  <si>
    <t>22.09, 2</t>
  </si>
  <si>
    <t>29.09,1</t>
  </si>
  <si>
    <t>29.09,2</t>
  </si>
  <si>
    <t>25.10.2022,24.10</t>
  </si>
  <si>
    <t>26.09, 23.094</t>
  </si>
  <si>
    <t xml:space="preserve">27.10, 1 </t>
  </si>
  <si>
    <t xml:space="preserve">24.10, 5 </t>
  </si>
  <si>
    <t>08.11,2</t>
  </si>
  <si>
    <t>24.12, 5</t>
  </si>
  <si>
    <t xml:space="preserve">15.12, 5 </t>
  </si>
  <si>
    <t>07.10, 3</t>
  </si>
  <si>
    <t>10.10, 3</t>
  </si>
  <si>
    <t>06.10,.3</t>
  </si>
  <si>
    <t>30.09,3</t>
  </si>
  <si>
    <t xml:space="preserve">11.10, 3 </t>
  </si>
  <si>
    <t xml:space="preserve">23.09, 3 </t>
  </si>
  <si>
    <t>11.10, 2       27.10, 2</t>
  </si>
  <si>
    <t>15.12, 3        22.12, 3</t>
  </si>
  <si>
    <t xml:space="preserve">21.09.,3 </t>
  </si>
  <si>
    <t>27.10, 5</t>
  </si>
  <si>
    <t xml:space="preserve">29.09, 2
</t>
  </si>
  <si>
    <t xml:space="preserve">26.09, 4
</t>
  </si>
  <si>
    <t xml:space="preserve">20.09, 6
</t>
  </si>
  <si>
    <t xml:space="preserve">20.09, 1
</t>
  </si>
  <si>
    <t xml:space="preserve">21.09, 3
 </t>
  </si>
  <si>
    <t xml:space="preserve">20.09, 2
</t>
  </si>
  <si>
    <t xml:space="preserve">19.09, 3
</t>
  </si>
  <si>
    <t>04.10, 2
6.10.22</t>
  </si>
  <si>
    <t>04.10/3,4</t>
  </si>
  <si>
    <t>03-05.09/3</t>
  </si>
  <si>
    <t xml:space="preserve">12.10, 1
         </t>
  </si>
  <si>
    <t xml:space="preserve">17.10, 6
 </t>
  </si>
  <si>
    <t xml:space="preserve">20.10, 2
</t>
  </si>
  <si>
    <t xml:space="preserve">26.10, 6
 </t>
  </si>
  <si>
    <t xml:space="preserve">24.10, 2
</t>
  </si>
  <si>
    <t xml:space="preserve">24.10, 6
</t>
  </si>
  <si>
    <t xml:space="preserve">25.10, 2
</t>
  </si>
  <si>
    <t xml:space="preserve">24.10, 4
</t>
  </si>
  <si>
    <t xml:space="preserve">22.10, 2
</t>
  </si>
  <si>
    <t xml:space="preserve">25.10, 5
</t>
  </si>
  <si>
    <t xml:space="preserve">20.10, 3
</t>
  </si>
  <si>
    <t xml:space="preserve">28.10, 4
</t>
  </si>
  <si>
    <t xml:space="preserve">21.10,5
</t>
  </si>
  <si>
    <t xml:space="preserve">12.10, 6
       </t>
  </si>
  <si>
    <t xml:space="preserve">12.10, 4
 </t>
  </si>
  <si>
    <t xml:space="preserve">12.10, 2        28.10,2
 </t>
  </si>
  <si>
    <t>24.11.,2</t>
  </si>
  <si>
    <t>04.10,2</t>
  </si>
  <si>
    <t>28.11,3</t>
  </si>
  <si>
    <t xml:space="preserve">22.10, 6 </t>
  </si>
  <si>
    <t xml:space="preserve">14.11, 5   </t>
  </si>
  <si>
    <t>25.12,1</t>
  </si>
  <si>
    <t>05.12, 6</t>
  </si>
  <si>
    <t>17.11,5</t>
  </si>
  <si>
    <t>23.11,5</t>
  </si>
  <si>
    <t>10.12, 5</t>
  </si>
  <si>
    <t>08.12, 3</t>
  </si>
  <si>
    <t xml:space="preserve">07.12, 4 </t>
  </si>
  <si>
    <t>22.11,3</t>
  </si>
  <si>
    <t>07.11,3</t>
  </si>
  <si>
    <t>12.12,3</t>
  </si>
  <si>
    <t xml:space="preserve">          12.12, 4</t>
  </si>
  <si>
    <t>26.11,3</t>
  </si>
  <si>
    <t xml:space="preserve">15.12, 4    </t>
  </si>
  <si>
    <t>16.12,3</t>
  </si>
  <si>
    <t>27.12,3</t>
  </si>
  <si>
    <t>02,12,4</t>
  </si>
  <si>
    <t>24.11,3</t>
  </si>
  <si>
    <t>21.12,6</t>
  </si>
  <si>
    <t>01,12,5</t>
  </si>
  <si>
    <t xml:space="preserve">18.11,4 </t>
  </si>
  <si>
    <t xml:space="preserve">1.12, 4        21.12, 5 </t>
  </si>
  <si>
    <t xml:space="preserve">21.11, 5 </t>
  </si>
  <si>
    <t xml:space="preserve">23.12,5 </t>
  </si>
  <si>
    <t xml:space="preserve">01.12, 3     12.12, 3       </t>
  </si>
  <si>
    <t>07.12, 2</t>
  </si>
  <si>
    <t xml:space="preserve">12.10, 3
</t>
  </si>
  <si>
    <t>23.11,3</t>
  </si>
  <si>
    <t xml:space="preserve">16.11, 2                   29.11, 2 </t>
  </si>
  <si>
    <t xml:space="preserve">07.11, 2          21.11, 2 </t>
  </si>
  <si>
    <t xml:space="preserve">18.11, 3 </t>
  </si>
  <si>
    <t xml:space="preserve">22.12, 3 </t>
  </si>
  <si>
    <t xml:space="preserve">           28.10, 3 </t>
  </si>
  <si>
    <t>09.12,3               19.12, 4</t>
  </si>
  <si>
    <t>29.11,2</t>
  </si>
  <si>
    <t>14.12, 6</t>
  </si>
  <si>
    <t>01.10, 3       27.10, 3</t>
  </si>
  <si>
    <t>6.09, 5   20.09, 5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</si>
</sst>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Bahnschrift SemiBold SemiConde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2" borderId="7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3" fillId="3" borderId="9" xfId="0" applyFont="1" applyFill="1" applyBorder="1"/>
    <xf numFmtId="0" fontId="1" fillId="2" borderId="8" xfId="0" applyFont="1" applyFill="1" applyBorder="1"/>
    <xf numFmtId="0" fontId="3" fillId="2" borderId="9" xfId="0" applyFont="1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3" fillId="3" borderId="7" xfId="0" applyFont="1" applyFill="1" applyBorder="1"/>
    <xf numFmtId="0" fontId="3" fillId="2" borderId="7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4" fontId="1" fillId="2" borderId="8" xfId="0" applyNumberFormat="1" applyFont="1" applyFill="1" applyBorder="1"/>
    <xf numFmtId="0" fontId="3" fillId="3" borderId="8" xfId="0" applyFont="1" applyFill="1" applyBorder="1"/>
    <xf numFmtId="0" fontId="3" fillId="2" borderId="8" xfId="0" applyFont="1" applyFill="1" applyBorder="1"/>
    <xf numFmtId="0" fontId="1" fillId="2" borderId="1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11" xfId="0" applyFont="1" applyFill="1" applyBorder="1"/>
    <xf numFmtId="0" fontId="1" fillId="2" borderId="0" xfId="0" applyFont="1" applyFill="1" applyBorder="1"/>
    <xf numFmtId="0" fontId="3" fillId="2" borderId="10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6" fontId="1" fillId="2" borderId="1" xfId="0" applyNumberFormat="1" applyFont="1" applyFill="1" applyBorder="1" applyAlignment="1">
      <alignment horizontal="right"/>
    </xf>
    <xf numFmtId="16" fontId="1" fillId="2" borderId="1" xfId="0" applyNumberFormat="1" applyFont="1" applyFill="1" applyBorder="1" applyAlignment="1">
      <alignment horizontal="right" wrapText="1"/>
    </xf>
    <xf numFmtId="0" fontId="3" fillId="2" borderId="9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1" fillId="0" borderId="1" xfId="0" applyFont="1" applyFill="1" applyBorder="1" applyAlignment="1">
      <alignment horizontal="right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2" xfId="0" applyFont="1" applyFill="1" applyBorder="1"/>
    <xf numFmtId="0" fontId="3" fillId="2" borderId="22" xfId="0" applyFont="1" applyFill="1" applyBorder="1"/>
    <xf numFmtId="0" fontId="0" fillId="2" borderId="0" xfId="0" applyFill="1" applyBorder="1"/>
    <xf numFmtId="0" fontId="3" fillId="2" borderId="6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14" fontId="1" fillId="2" borderId="8" xfId="0" applyNumberFormat="1" applyFont="1" applyFill="1" applyBorder="1" applyAlignment="1">
      <alignment horizontal="right"/>
    </xf>
    <xf numFmtId="0" fontId="3" fillId="2" borderId="1" xfId="0" applyNumberFormat="1" applyFont="1" applyFill="1" applyBorder="1"/>
    <xf numFmtId="14" fontId="1" fillId="2" borderId="6" xfId="0" applyNumberFormat="1" applyFont="1" applyFill="1" applyBorder="1" applyAlignment="1">
      <alignment horizontal="right" wrapText="1"/>
    </xf>
    <xf numFmtId="0" fontId="3" fillId="2" borderId="21" xfId="0" applyFont="1" applyFill="1" applyBorder="1"/>
    <xf numFmtId="16" fontId="1" fillId="2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/>
    </xf>
    <xf numFmtId="0" fontId="3" fillId="0" borderId="8" xfId="0" applyFont="1" applyFill="1" applyBorder="1"/>
    <xf numFmtId="14" fontId="10" fillId="2" borderId="1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/>
    <xf numFmtId="0" fontId="0" fillId="2" borderId="23" xfId="0" applyFill="1" applyBorder="1"/>
    <xf numFmtId="0" fontId="7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" fontId="1" fillId="2" borderId="7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/>
    <xf numFmtId="0" fontId="0" fillId="2" borderId="1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9" fillId="2" borderId="9" xfId="0" applyFont="1" applyFill="1" applyBorder="1"/>
    <xf numFmtId="0" fontId="8" fillId="2" borderId="9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/>
    <xf numFmtId="14" fontId="8" fillId="3" borderId="1" xfId="0" applyNumberFormat="1" applyFont="1" applyFill="1" applyBorder="1" applyAlignment="1">
      <alignment horizontal="right"/>
    </xf>
    <xf numFmtId="0" fontId="4" fillId="3" borderId="9" xfId="0" applyFont="1" applyFill="1" applyBorder="1"/>
    <xf numFmtId="0" fontId="8" fillId="3" borderId="7" xfId="0" applyFont="1" applyFill="1" applyBorder="1"/>
    <xf numFmtId="0" fontId="8" fillId="3" borderId="1" xfId="0" applyFont="1" applyFill="1" applyBorder="1"/>
    <xf numFmtId="0" fontId="4" fillId="3" borderId="6" xfId="0" applyFont="1" applyFill="1" applyBorder="1"/>
    <xf numFmtId="14" fontId="8" fillId="3" borderId="1" xfId="0" applyNumberFormat="1" applyFont="1" applyFill="1" applyBorder="1"/>
    <xf numFmtId="0" fontId="4" fillId="3" borderId="8" xfId="0" applyFont="1" applyFill="1" applyBorder="1"/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16" fontId="8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/>
    </xf>
    <xf numFmtId="14" fontId="14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14" fontId="8" fillId="2" borderId="8" xfId="0" applyNumberFormat="1" applyFont="1" applyFill="1" applyBorder="1" applyAlignment="1">
      <alignment horizontal="right"/>
    </xf>
    <xf numFmtId="16" fontId="8" fillId="2" borderId="1" xfId="0" applyNumberFormat="1" applyFont="1" applyFill="1" applyBorder="1" applyAlignment="1">
      <alignment horizontal="right" wrapText="1"/>
    </xf>
    <xf numFmtId="0" fontId="15" fillId="2" borderId="9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/>
    <xf numFmtId="0" fontId="4" fillId="3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 wrapText="1"/>
    </xf>
    <xf numFmtId="0" fontId="13" fillId="2" borderId="0" xfId="0" applyFont="1" applyFill="1" applyBorder="1"/>
    <xf numFmtId="0" fontId="13" fillId="2" borderId="6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0" borderId="0" xfId="0" applyFont="1"/>
    <xf numFmtId="0" fontId="13" fillId="0" borderId="10" xfId="0" applyFont="1" applyBorder="1"/>
    <xf numFmtId="0" fontId="13" fillId="0" borderId="0" xfId="0" applyFont="1" applyBorder="1"/>
    <xf numFmtId="0" fontId="13" fillId="0" borderId="11" xfId="0" applyFont="1" applyBorder="1"/>
    <xf numFmtId="14" fontId="1" fillId="0" borderId="1" xfId="0" applyNumberFormat="1" applyFont="1" applyFill="1" applyBorder="1" applyAlignment="1">
      <alignment horizontal="right" wrapText="1"/>
    </xf>
    <xf numFmtId="16" fontId="1" fillId="0" borderId="1" xfId="0" applyNumberFormat="1" applyFont="1" applyFill="1" applyBorder="1" applyAlignment="1">
      <alignment horizontal="right"/>
    </xf>
    <xf numFmtId="14" fontId="1" fillId="2" borderId="7" xfId="0" applyNumberFormat="1" applyFont="1" applyFill="1" applyBorder="1" applyAlignment="1">
      <alignment horizontal="right"/>
    </xf>
    <xf numFmtId="14" fontId="8" fillId="2" borderId="7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zoomScaleNormal="100" workbookViewId="0">
      <pane ySplit="3" topLeftCell="A16" activePane="bottomLeft" state="frozen"/>
      <selection pane="bottomLeft" activeCell="A6" sqref="A6"/>
    </sheetView>
  </sheetViews>
  <sheetFormatPr defaultColWidth="9.140625" defaultRowHeight="15"/>
  <cols>
    <col min="1" max="1" width="15.85546875" style="8" customWidth="1"/>
    <col min="2" max="2" width="16.5703125" style="43" customWidth="1"/>
    <col min="3" max="3" width="15" style="44" customWidth="1"/>
    <col min="4" max="4" width="9" style="45" customWidth="1"/>
    <col min="5" max="5" width="17.140625" style="7" customWidth="1"/>
    <col min="6" max="6" width="14.85546875" style="7" customWidth="1"/>
    <col min="7" max="7" width="8.5703125" style="14" customWidth="1"/>
    <col min="8" max="8" width="16.42578125" style="43" customWidth="1"/>
    <col min="9" max="9" width="14.28515625" style="46" customWidth="1"/>
    <col min="10" max="10" width="7.42578125" style="45" customWidth="1"/>
    <col min="11" max="11" width="16.5703125" style="7" customWidth="1"/>
    <col min="12" max="12" width="14.7109375" style="7" customWidth="1"/>
    <col min="13" max="13" width="8.42578125" style="14" customWidth="1"/>
    <col min="14" max="14" width="13.5703125" style="47" customWidth="1"/>
    <col min="15" max="15" width="18.5703125" style="45" customWidth="1"/>
    <col min="16" max="16384" width="9.140625" style="1"/>
  </cols>
  <sheetData>
    <row r="1" spans="1:16" s="17" customFormat="1" ht="104.25" customHeight="1">
      <c r="A1" s="170" t="s">
        <v>588</v>
      </c>
      <c r="B1" s="170"/>
      <c r="C1" s="170"/>
      <c r="D1" s="78"/>
      <c r="E1" s="169" t="s">
        <v>279</v>
      </c>
      <c r="F1" s="169"/>
      <c r="G1" s="169"/>
      <c r="H1" s="169"/>
      <c r="I1" s="169"/>
      <c r="J1" s="169"/>
      <c r="K1" s="20"/>
      <c r="L1" s="19"/>
      <c r="M1" s="19"/>
      <c r="N1" s="19"/>
      <c r="O1" s="88"/>
      <c r="P1" s="59"/>
    </row>
    <row r="2" spans="1:16" s="18" customFormat="1" ht="21.75" customHeight="1">
      <c r="A2" s="166" t="s">
        <v>6</v>
      </c>
      <c r="B2" s="175" t="s">
        <v>0</v>
      </c>
      <c r="C2" s="176"/>
      <c r="D2" s="177"/>
      <c r="E2" s="176" t="s">
        <v>1</v>
      </c>
      <c r="F2" s="176"/>
      <c r="G2" s="176"/>
      <c r="H2" s="175" t="s">
        <v>2</v>
      </c>
      <c r="I2" s="176"/>
      <c r="J2" s="178"/>
      <c r="K2" s="176" t="s">
        <v>3</v>
      </c>
      <c r="L2" s="176"/>
      <c r="M2" s="176"/>
      <c r="N2" s="86"/>
      <c r="O2" s="80"/>
    </row>
    <row r="3" spans="1:16" s="16" customFormat="1" ht="30" customHeight="1">
      <c r="A3" s="167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3" t="s">
        <v>11</v>
      </c>
      <c r="O3" s="171" t="s">
        <v>12</v>
      </c>
    </row>
    <row r="4" spans="1:16" s="16" customFormat="1" ht="111.75" customHeight="1">
      <c r="A4" s="168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4"/>
      <c r="O4" s="172"/>
    </row>
    <row r="5" spans="1:16">
      <c r="A5" s="93" t="s">
        <v>28</v>
      </c>
      <c r="B5" s="31"/>
      <c r="C5" s="3"/>
      <c r="D5" s="32"/>
      <c r="E5" s="26"/>
      <c r="F5" s="2"/>
      <c r="G5" s="23"/>
      <c r="H5" s="31"/>
      <c r="I5" s="2"/>
      <c r="J5" s="32"/>
      <c r="K5" s="26"/>
      <c r="L5" s="94"/>
      <c r="M5" s="23"/>
      <c r="N5" s="42"/>
      <c r="O5" s="32"/>
    </row>
    <row r="6" spans="1:16">
      <c r="A6" s="39" t="s">
        <v>14</v>
      </c>
      <c r="B6" s="31"/>
      <c r="C6" s="3" t="s">
        <v>243</v>
      </c>
      <c r="D6" s="32">
        <v>1</v>
      </c>
      <c r="E6" s="26"/>
      <c r="F6" s="2"/>
      <c r="G6" s="23"/>
      <c r="H6" s="31"/>
      <c r="I6" s="4" t="s">
        <v>280</v>
      </c>
      <c r="J6" s="32">
        <v>1</v>
      </c>
      <c r="K6" s="26"/>
      <c r="L6" s="3" t="s">
        <v>281</v>
      </c>
      <c r="M6" s="23">
        <v>1</v>
      </c>
      <c r="N6" s="42">
        <f>SUM(D6+G6+J6+M6)</f>
        <v>3</v>
      </c>
      <c r="O6" s="32">
        <f>SUM(N6)</f>
        <v>3</v>
      </c>
    </row>
    <row r="7" spans="1:16" ht="30">
      <c r="A7" s="39" t="s">
        <v>16</v>
      </c>
      <c r="B7" s="31"/>
      <c r="C7" s="3" t="s">
        <v>157</v>
      </c>
      <c r="D7" s="32">
        <v>1</v>
      </c>
      <c r="E7" s="26"/>
      <c r="F7" s="2"/>
      <c r="G7" s="23"/>
      <c r="H7" s="31"/>
      <c r="I7" s="4"/>
      <c r="J7" s="32"/>
      <c r="K7" s="26"/>
      <c r="L7" s="3" t="s">
        <v>589</v>
      </c>
      <c r="M7" s="23">
        <v>1</v>
      </c>
      <c r="N7" s="42">
        <f t="shared" ref="N7:N60" si="0">SUM(D7+G7+J7+M7)</f>
        <v>2</v>
      </c>
      <c r="O7" s="32">
        <f>SUM(M7)</f>
        <v>1</v>
      </c>
    </row>
    <row r="8" spans="1:16" ht="30">
      <c r="A8" s="39" t="s">
        <v>23</v>
      </c>
      <c r="B8" s="31"/>
      <c r="C8" s="3" t="s">
        <v>642</v>
      </c>
      <c r="D8" s="32">
        <v>1</v>
      </c>
      <c r="E8" s="26"/>
      <c r="F8" s="5" t="s">
        <v>643</v>
      </c>
      <c r="G8" s="23">
        <v>2</v>
      </c>
      <c r="H8" s="31"/>
      <c r="I8" s="3" t="s">
        <v>244</v>
      </c>
      <c r="J8" s="32">
        <v>1</v>
      </c>
      <c r="K8" s="26"/>
      <c r="L8" s="6" t="s">
        <v>644</v>
      </c>
      <c r="M8" s="23">
        <v>2</v>
      </c>
      <c r="N8" s="42">
        <f t="shared" si="0"/>
        <v>6</v>
      </c>
      <c r="O8" s="32">
        <f>SUM(D8:M8)</f>
        <v>6</v>
      </c>
    </row>
    <row r="9" spans="1:16">
      <c r="A9" s="39" t="s">
        <v>17</v>
      </c>
      <c r="B9" s="31"/>
      <c r="C9" s="3"/>
      <c r="D9" s="32"/>
      <c r="E9" s="26"/>
      <c r="F9" s="4" t="s">
        <v>228</v>
      </c>
      <c r="G9" s="23">
        <v>1</v>
      </c>
      <c r="H9" s="31"/>
      <c r="I9" s="4"/>
      <c r="J9" s="32"/>
      <c r="K9" s="26"/>
      <c r="L9" s="3" t="s">
        <v>413</v>
      </c>
      <c r="M9" s="23">
        <v>1</v>
      </c>
      <c r="N9" s="42">
        <f t="shared" si="0"/>
        <v>2</v>
      </c>
      <c r="O9" s="32">
        <f>SUM(N9)</f>
        <v>2</v>
      </c>
    </row>
    <row r="10" spans="1:16">
      <c r="A10" s="39" t="s">
        <v>18</v>
      </c>
      <c r="B10" s="31"/>
      <c r="C10" s="3"/>
      <c r="D10" s="32"/>
      <c r="E10" s="26"/>
      <c r="F10" s="3" t="s">
        <v>245</v>
      </c>
      <c r="G10" s="23">
        <v>1</v>
      </c>
      <c r="H10" s="31"/>
      <c r="I10" s="4"/>
      <c r="J10" s="32"/>
      <c r="K10" s="26"/>
      <c r="L10" s="3"/>
      <c r="M10" s="23"/>
      <c r="N10" s="42">
        <f t="shared" si="0"/>
        <v>1</v>
      </c>
      <c r="O10" s="32">
        <f>SUM(G9:M9)</f>
        <v>2</v>
      </c>
    </row>
    <row r="11" spans="1:16">
      <c r="A11" s="39" t="s">
        <v>19</v>
      </c>
      <c r="B11" s="31"/>
      <c r="C11" s="3"/>
      <c r="D11" s="32"/>
      <c r="E11" s="26"/>
      <c r="F11" s="3" t="s">
        <v>121</v>
      </c>
      <c r="G11" s="23">
        <v>1</v>
      </c>
      <c r="H11" s="31"/>
      <c r="I11" s="4"/>
      <c r="J11" s="32"/>
      <c r="K11" s="26"/>
      <c r="L11" s="3"/>
      <c r="M11" s="23"/>
      <c r="N11" s="42">
        <f t="shared" si="0"/>
        <v>1</v>
      </c>
      <c r="O11" s="32">
        <f>SUM(G11:M11)</f>
        <v>1</v>
      </c>
    </row>
    <row r="12" spans="1:16">
      <c r="A12" s="39" t="s">
        <v>20</v>
      </c>
      <c r="B12" s="31"/>
      <c r="C12" s="3"/>
      <c r="D12" s="32"/>
      <c r="E12" s="26"/>
      <c r="F12" s="4" t="s">
        <v>123</v>
      </c>
      <c r="G12" s="23">
        <v>1</v>
      </c>
      <c r="H12" s="31"/>
      <c r="I12" s="4"/>
      <c r="J12" s="32"/>
      <c r="K12" s="26"/>
      <c r="L12" s="3" t="s">
        <v>124</v>
      </c>
      <c r="M12" s="23">
        <v>1</v>
      </c>
      <c r="N12" s="42">
        <f t="shared" si="0"/>
        <v>2</v>
      </c>
      <c r="O12" s="32">
        <f>SUM(G12:M12)</f>
        <v>2</v>
      </c>
    </row>
    <row r="13" spans="1:16">
      <c r="A13" s="39" t="s">
        <v>21</v>
      </c>
      <c r="B13" s="31"/>
      <c r="C13" s="3"/>
      <c r="D13" s="32"/>
      <c r="E13" s="26"/>
      <c r="F13" s="4" t="s">
        <v>249</v>
      </c>
      <c r="G13" s="23">
        <v>1</v>
      </c>
      <c r="H13" s="31"/>
      <c r="I13" s="4"/>
      <c r="J13" s="32"/>
      <c r="K13" s="26"/>
      <c r="L13" s="3" t="s">
        <v>250</v>
      </c>
      <c r="M13" s="23">
        <v>1</v>
      </c>
      <c r="N13" s="42">
        <f t="shared" si="0"/>
        <v>2</v>
      </c>
      <c r="O13" s="32">
        <f>SUM(G13:M13)</f>
        <v>2</v>
      </c>
    </row>
    <row r="14" spans="1:16">
      <c r="A14" s="39" t="s">
        <v>193</v>
      </c>
      <c r="B14" s="31"/>
      <c r="C14" s="3"/>
      <c r="D14" s="32"/>
      <c r="E14" s="26"/>
      <c r="F14" s="4"/>
      <c r="G14" s="23"/>
      <c r="H14" s="31"/>
      <c r="I14" s="4"/>
      <c r="J14" s="32"/>
      <c r="K14" s="26"/>
      <c r="L14" s="3" t="s">
        <v>194</v>
      </c>
      <c r="M14" s="23">
        <v>1</v>
      </c>
      <c r="N14" s="42">
        <f t="shared" si="0"/>
        <v>1</v>
      </c>
      <c r="O14" s="32">
        <f>SUM(M14)</f>
        <v>1</v>
      </c>
    </row>
    <row r="15" spans="1:16">
      <c r="A15" s="39" t="s">
        <v>246</v>
      </c>
      <c r="B15" s="31"/>
      <c r="C15" s="3"/>
      <c r="D15" s="32"/>
      <c r="E15" s="26"/>
      <c r="F15" s="4"/>
      <c r="G15" s="23"/>
      <c r="H15" s="31"/>
      <c r="I15" s="4"/>
      <c r="J15" s="32"/>
      <c r="K15" s="26"/>
      <c r="L15" s="3" t="s">
        <v>194</v>
      </c>
      <c r="M15" s="23">
        <v>1</v>
      </c>
      <c r="N15" s="42">
        <f t="shared" si="0"/>
        <v>1</v>
      </c>
      <c r="O15" s="32">
        <f>SUM(M15)</f>
        <v>1</v>
      </c>
    </row>
    <row r="16" spans="1:16">
      <c r="A16" s="39" t="s">
        <v>24</v>
      </c>
      <c r="B16" s="31"/>
      <c r="C16" s="3"/>
      <c r="D16" s="32"/>
      <c r="E16" s="26"/>
      <c r="F16" s="4" t="s">
        <v>71</v>
      </c>
      <c r="G16" s="23">
        <v>1</v>
      </c>
      <c r="H16" s="31"/>
      <c r="I16" s="4"/>
      <c r="J16" s="32"/>
      <c r="K16" s="26"/>
      <c r="L16" s="3" t="s">
        <v>72</v>
      </c>
      <c r="M16" s="23">
        <v>1</v>
      </c>
      <c r="N16" s="42">
        <f t="shared" si="0"/>
        <v>2</v>
      </c>
      <c r="O16" s="32">
        <f>SUM(G16:M16)</f>
        <v>2</v>
      </c>
    </row>
    <row r="17" spans="1:15" ht="30">
      <c r="A17" s="39" t="s">
        <v>401</v>
      </c>
      <c r="B17" s="31"/>
      <c r="C17" s="3"/>
      <c r="D17" s="32"/>
      <c r="E17" s="26"/>
      <c r="F17" s="4" t="s">
        <v>95</v>
      </c>
      <c r="G17" s="23">
        <v>1</v>
      </c>
      <c r="H17" s="31"/>
      <c r="I17" s="4"/>
      <c r="J17" s="32"/>
      <c r="K17" s="26"/>
      <c r="L17" s="3" t="s">
        <v>96</v>
      </c>
      <c r="M17" s="23">
        <v>1</v>
      </c>
      <c r="N17" s="42">
        <f t="shared" si="0"/>
        <v>2</v>
      </c>
      <c r="O17" s="32">
        <v>2</v>
      </c>
    </row>
    <row r="18" spans="1:15">
      <c r="A18" s="39" t="s">
        <v>50</v>
      </c>
      <c r="B18" s="31"/>
      <c r="C18" s="3"/>
      <c r="D18" s="32"/>
      <c r="E18" s="26"/>
      <c r="F18" s="4" t="s">
        <v>248</v>
      </c>
      <c r="G18" s="23">
        <v>1</v>
      </c>
      <c r="H18" s="31"/>
      <c r="I18" s="4"/>
      <c r="J18" s="32"/>
      <c r="K18" s="26"/>
      <c r="L18" s="3" t="s">
        <v>247</v>
      </c>
      <c r="M18" s="23">
        <v>1</v>
      </c>
      <c r="N18" s="42">
        <f t="shared" si="0"/>
        <v>2</v>
      </c>
      <c r="O18" s="32">
        <f>SUM(G18:M18)</f>
        <v>2</v>
      </c>
    </row>
    <row r="19" spans="1:15">
      <c r="A19" s="93" t="s">
        <v>27</v>
      </c>
      <c r="B19" s="31"/>
      <c r="C19" s="3"/>
      <c r="D19" s="32"/>
      <c r="E19" s="26"/>
      <c r="F19" s="4"/>
      <c r="G19" s="23"/>
      <c r="H19" s="31"/>
      <c r="I19" s="4"/>
      <c r="J19" s="32"/>
      <c r="K19" s="26"/>
      <c r="L19" s="3"/>
      <c r="M19" s="23"/>
      <c r="N19" s="42"/>
      <c r="O19" s="32"/>
    </row>
    <row r="20" spans="1:15">
      <c r="A20" s="39" t="s">
        <v>14</v>
      </c>
      <c r="B20" s="31"/>
      <c r="C20" s="3" t="s">
        <v>283</v>
      </c>
      <c r="D20" s="32">
        <v>1</v>
      </c>
      <c r="E20" s="26"/>
      <c r="F20" s="4"/>
      <c r="G20" s="23"/>
      <c r="H20" s="31"/>
      <c r="I20" s="4"/>
      <c r="J20" s="32"/>
      <c r="K20" s="26"/>
      <c r="L20" s="3" t="s">
        <v>693</v>
      </c>
      <c r="M20" s="23">
        <v>1</v>
      </c>
      <c r="N20" s="42">
        <f t="shared" si="0"/>
        <v>2</v>
      </c>
      <c r="O20" s="32">
        <f>SUM(D20:M20)</f>
        <v>2</v>
      </c>
    </row>
    <row r="21" spans="1:15">
      <c r="A21" s="39" t="s">
        <v>15</v>
      </c>
      <c r="B21" s="31"/>
      <c r="C21" s="3"/>
      <c r="D21" s="32"/>
      <c r="E21" s="26"/>
      <c r="F21" s="4"/>
      <c r="G21" s="23"/>
      <c r="H21" s="31"/>
      <c r="I21" s="4" t="s">
        <v>694</v>
      </c>
      <c r="J21" s="32">
        <v>1</v>
      </c>
      <c r="K21" s="26"/>
      <c r="L21" s="3"/>
      <c r="M21" s="23"/>
      <c r="N21" s="42">
        <f t="shared" si="0"/>
        <v>1</v>
      </c>
      <c r="O21" s="32">
        <f>SUM(D21:M21)</f>
        <v>1</v>
      </c>
    </row>
    <row r="22" spans="1:15" ht="30">
      <c r="A22" s="39" t="s">
        <v>16</v>
      </c>
      <c r="B22" s="31"/>
      <c r="C22" s="3" t="s">
        <v>593</v>
      </c>
      <c r="D22" s="32">
        <v>1</v>
      </c>
      <c r="E22" s="26"/>
      <c r="F22" s="4"/>
      <c r="G22" s="23"/>
      <c r="H22" s="31"/>
      <c r="I22" s="4"/>
      <c r="J22" s="32"/>
      <c r="K22" s="26"/>
      <c r="L22" s="3" t="s">
        <v>203</v>
      </c>
      <c r="M22" s="23">
        <v>1</v>
      </c>
      <c r="N22" s="42">
        <f t="shared" si="0"/>
        <v>2</v>
      </c>
      <c r="O22" s="54">
        <v>2</v>
      </c>
    </row>
    <row r="23" spans="1:15" ht="48.75" customHeight="1">
      <c r="A23" s="39" t="s">
        <v>23</v>
      </c>
      <c r="B23" s="31"/>
      <c r="C23" s="3" t="s">
        <v>148</v>
      </c>
      <c r="D23" s="32">
        <v>1</v>
      </c>
      <c r="E23" s="26"/>
      <c r="F23" s="5" t="s">
        <v>494</v>
      </c>
      <c r="G23" s="23">
        <v>2</v>
      </c>
      <c r="H23" s="31"/>
      <c r="I23" s="5" t="s">
        <v>495</v>
      </c>
      <c r="J23" s="32">
        <v>2</v>
      </c>
      <c r="K23" s="26"/>
      <c r="L23" s="6" t="s">
        <v>496</v>
      </c>
      <c r="M23" s="23">
        <v>3</v>
      </c>
      <c r="N23" s="42">
        <f t="shared" si="0"/>
        <v>8</v>
      </c>
      <c r="O23" s="32">
        <f>SUM(D23:M23)</f>
        <v>8</v>
      </c>
    </row>
    <row r="24" spans="1:15" ht="14.25" customHeight="1">
      <c r="A24" s="39" t="s">
        <v>17</v>
      </c>
      <c r="B24" s="31"/>
      <c r="C24" s="3"/>
      <c r="D24" s="32"/>
      <c r="E24" s="26"/>
      <c r="F24" s="4" t="s">
        <v>67</v>
      </c>
      <c r="G24" s="23">
        <v>1</v>
      </c>
      <c r="H24" s="31"/>
      <c r="I24" s="4"/>
      <c r="J24" s="32"/>
      <c r="K24" s="26"/>
      <c r="L24" s="3" t="s">
        <v>68</v>
      </c>
      <c r="M24" s="23">
        <v>1</v>
      </c>
      <c r="N24" s="42">
        <f t="shared" si="0"/>
        <v>2</v>
      </c>
      <c r="O24" s="32">
        <f>SUM(G24:M24)</f>
        <v>2</v>
      </c>
    </row>
    <row r="25" spans="1:15" ht="14.25" customHeight="1">
      <c r="A25" s="39" t="s">
        <v>18</v>
      </c>
      <c r="B25" s="31"/>
      <c r="C25" s="3"/>
      <c r="D25" s="32"/>
      <c r="E25" s="26"/>
      <c r="F25" s="3" t="s">
        <v>251</v>
      </c>
      <c r="G25" s="23">
        <v>1</v>
      </c>
      <c r="H25" s="31"/>
      <c r="I25" s="4"/>
      <c r="J25" s="32"/>
      <c r="K25" s="26"/>
      <c r="L25" s="3"/>
      <c r="M25" s="23"/>
      <c r="N25" s="42">
        <f t="shared" si="0"/>
        <v>1</v>
      </c>
      <c r="O25" s="32">
        <f>SUM(G25)</f>
        <v>1</v>
      </c>
    </row>
    <row r="26" spans="1:15" ht="14.25" customHeight="1">
      <c r="A26" s="39" t="s">
        <v>19</v>
      </c>
      <c r="B26" s="31"/>
      <c r="C26" s="3"/>
      <c r="D26" s="32"/>
      <c r="E26" s="26"/>
      <c r="F26" s="3" t="s">
        <v>121</v>
      </c>
      <c r="G26" s="23">
        <v>1</v>
      </c>
      <c r="H26" s="31"/>
      <c r="I26" s="4"/>
      <c r="J26" s="32"/>
      <c r="K26" s="26"/>
      <c r="L26" s="3"/>
      <c r="M26" s="23"/>
      <c r="N26" s="42">
        <f t="shared" si="0"/>
        <v>1</v>
      </c>
      <c r="O26" s="32">
        <f>SUM(G26)</f>
        <v>1</v>
      </c>
    </row>
    <row r="27" spans="1:15" ht="14.25" customHeight="1">
      <c r="A27" s="39" t="s">
        <v>20</v>
      </c>
      <c r="B27" s="31"/>
      <c r="C27" s="3"/>
      <c r="D27" s="32"/>
      <c r="E27" s="26"/>
      <c r="F27" s="4" t="s">
        <v>125</v>
      </c>
      <c r="G27" s="23">
        <v>1</v>
      </c>
      <c r="H27" s="31"/>
      <c r="I27" s="4"/>
      <c r="J27" s="32"/>
      <c r="K27" s="26"/>
      <c r="L27" s="3" t="s">
        <v>126</v>
      </c>
      <c r="M27" s="23">
        <v>1</v>
      </c>
      <c r="N27" s="42">
        <f t="shared" si="0"/>
        <v>2</v>
      </c>
      <c r="O27" s="32">
        <f>SUM(G27)</f>
        <v>1</v>
      </c>
    </row>
    <row r="28" spans="1:15" ht="14.25" customHeight="1">
      <c r="A28" s="39" t="s">
        <v>22</v>
      </c>
      <c r="B28" s="31"/>
      <c r="C28" s="3"/>
      <c r="D28" s="32"/>
      <c r="E28" s="26"/>
      <c r="F28" s="4"/>
      <c r="G28" s="23"/>
      <c r="H28" s="31"/>
      <c r="I28" s="4"/>
      <c r="J28" s="32"/>
      <c r="K28" s="26"/>
      <c r="L28" s="3" t="s">
        <v>695</v>
      </c>
      <c r="M28" s="23">
        <v>1</v>
      </c>
      <c r="N28" s="42">
        <v>1</v>
      </c>
      <c r="O28" s="32">
        <v>1</v>
      </c>
    </row>
    <row r="29" spans="1:15" ht="14.25" customHeight="1">
      <c r="A29" s="39" t="s">
        <v>21</v>
      </c>
      <c r="B29" s="31"/>
      <c r="C29" s="3"/>
      <c r="D29" s="32"/>
      <c r="E29" s="26"/>
      <c r="F29" s="4" t="s">
        <v>249</v>
      </c>
      <c r="G29" s="23">
        <v>1</v>
      </c>
      <c r="H29" s="31"/>
      <c r="I29" s="4"/>
      <c r="J29" s="32"/>
      <c r="K29" s="26"/>
      <c r="L29" s="3" t="s">
        <v>252</v>
      </c>
      <c r="M29" s="23">
        <v>1</v>
      </c>
      <c r="N29" s="42">
        <f t="shared" si="0"/>
        <v>2</v>
      </c>
      <c r="O29" s="32">
        <f>SUM(G29:M29)</f>
        <v>2</v>
      </c>
    </row>
    <row r="30" spans="1:15" ht="14.25" customHeight="1">
      <c r="A30" s="39" t="s">
        <v>24</v>
      </c>
      <c r="B30" s="31"/>
      <c r="C30" s="3"/>
      <c r="D30" s="32"/>
      <c r="E30" s="26"/>
      <c r="F30" s="4" t="s">
        <v>73</v>
      </c>
      <c r="G30" s="23">
        <v>1</v>
      </c>
      <c r="H30" s="31"/>
      <c r="I30" s="4"/>
      <c r="J30" s="32"/>
      <c r="K30" s="26"/>
      <c r="L30" s="3" t="s">
        <v>74</v>
      </c>
      <c r="M30" s="23">
        <v>1</v>
      </c>
      <c r="N30" s="42">
        <f t="shared" si="0"/>
        <v>2</v>
      </c>
      <c r="O30" s="32">
        <f>SUM(G30:M30)</f>
        <v>2</v>
      </c>
    </row>
    <row r="31" spans="1:15" ht="14.25" customHeight="1">
      <c r="A31" s="39" t="s">
        <v>401</v>
      </c>
      <c r="B31" s="31"/>
      <c r="C31" s="3"/>
      <c r="D31" s="32"/>
      <c r="E31" s="26"/>
      <c r="F31" s="4" t="s">
        <v>75</v>
      </c>
      <c r="G31" s="23">
        <v>1</v>
      </c>
      <c r="H31" s="31"/>
      <c r="I31" s="4"/>
      <c r="J31" s="32"/>
      <c r="K31" s="26"/>
      <c r="L31" s="3" t="s">
        <v>497</v>
      </c>
      <c r="M31" s="23">
        <v>1</v>
      </c>
      <c r="N31" s="42">
        <f t="shared" si="0"/>
        <v>2</v>
      </c>
      <c r="O31" s="32">
        <v>2</v>
      </c>
    </row>
    <row r="32" spans="1:15" ht="14.25" customHeight="1">
      <c r="A32" s="39" t="s">
        <v>50</v>
      </c>
      <c r="B32" s="31"/>
      <c r="C32" s="3"/>
      <c r="D32" s="32"/>
      <c r="E32" s="26"/>
      <c r="F32" s="4" t="s">
        <v>282</v>
      </c>
      <c r="G32" s="23">
        <v>1</v>
      </c>
      <c r="H32" s="31"/>
      <c r="I32" s="4"/>
      <c r="J32" s="32"/>
      <c r="K32" s="26"/>
      <c r="L32" s="3" t="s">
        <v>253</v>
      </c>
      <c r="M32" s="23">
        <v>1</v>
      </c>
      <c r="N32" s="42">
        <f t="shared" si="0"/>
        <v>2</v>
      </c>
      <c r="O32" s="32">
        <f>SUM(G32:M32)</f>
        <v>2</v>
      </c>
    </row>
    <row r="33" spans="1:15" ht="14.25" customHeight="1">
      <c r="A33" s="93" t="s">
        <v>26</v>
      </c>
      <c r="B33" s="31"/>
      <c r="C33" s="3"/>
      <c r="D33" s="32"/>
      <c r="E33" s="26"/>
      <c r="F33" s="4"/>
      <c r="G33" s="23"/>
      <c r="H33" s="31"/>
      <c r="I33" s="4"/>
      <c r="J33" s="32"/>
      <c r="K33" s="26"/>
      <c r="L33" s="3"/>
      <c r="M33" s="23"/>
      <c r="N33" s="42"/>
      <c r="O33" s="32"/>
    </row>
    <row r="34" spans="1:15">
      <c r="A34" s="39" t="s">
        <v>14</v>
      </c>
      <c r="B34" s="31"/>
      <c r="C34" s="3" t="s">
        <v>283</v>
      </c>
      <c r="D34" s="32">
        <v>1</v>
      </c>
      <c r="E34" s="26"/>
      <c r="F34" s="4"/>
      <c r="G34" s="23"/>
      <c r="H34" s="31"/>
      <c r="I34" s="4" t="s">
        <v>267</v>
      </c>
      <c r="J34" s="32">
        <v>1</v>
      </c>
      <c r="K34" s="26"/>
      <c r="L34" s="3" t="s">
        <v>254</v>
      </c>
      <c r="M34" s="23">
        <v>1</v>
      </c>
      <c r="N34" s="42">
        <f t="shared" si="0"/>
        <v>3</v>
      </c>
      <c r="O34" s="32">
        <f>SUM(D34:M34)</f>
        <v>3</v>
      </c>
    </row>
    <row r="35" spans="1:15" ht="45">
      <c r="A35" s="39" t="s">
        <v>16</v>
      </c>
      <c r="B35" s="31"/>
      <c r="C35" s="3" t="s">
        <v>233</v>
      </c>
      <c r="D35" s="32">
        <v>1</v>
      </c>
      <c r="E35" s="26"/>
      <c r="F35" s="4"/>
      <c r="G35" s="23"/>
      <c r="H35" s="31"/>
      <c r="I35" s="4"/>
      <c r="J35" s="32"/>
      <c r="K35" s="26"/>
      <c r="L35" s="6" t="s">
        <v>498</v>
      </c>
      <c r="M35" s="23">
        <v>3</v>
      </c>
      <c r="N35" s="42">
        <f t="shared" si="0"/>
        <v>4</v>
      </c>
      <c r="O35" s="32">
        <f>SUM(D35:M35)</f>
        <v>4</v>
      </c>
    </row>
    <row r="36" spans="1:15" ht="30">
      <c r="A36" s="39" t="s">
        <v>23</v>
      </c>
      <c r="B36" s="31"/>
      <c r="C36" s="3" t="s">
        <v>260</v>
      </c>
      <c r="D36" s="32">
        <v>1</v>
      </c>
      <c r="E36" s="26"/>
      <c r="F36" s="3" t="s">
        <v>263</v>
      </c>
      <c r="G36" s="23">
        <v>1</v>
      </c>
      <c r="H36" s="31"/>
      <c r="I36" s="6" t="s">
        <v>266</v>
      </c>
      <c r="J36" s="32">
        <v>2</v>
      </c>
      <c r="K36" s="26"/>
      <c r="L36" s="3" t="s">
        <v>270</v>
      </c>
      <c r="M36" s="23">
        <v>1</v>
      </c>
      <c r="N36" s="42">
        <f t="shared" si="0"/>
        <v>5</v>
      </c>
      <c r="O36" s="32">
        <f>SUM(D36:M36)</f>
        <v>5</v>
      </c>
    </row>
    <row r="37" spans="1:15" ht="14.25" customHeight="1">
      <c r="A37" s="39" t="s">
        <v>17</v>
      </c>
      <c r="B37" s="31"/>
      <c r="C37" s="3"/>
      <c r="D37" s="32"/>
      <c r="E37" s="26"/>
      <c r="F37" s="4" t="s">
        <v>412</v>
      </c>
      <c r="G37" s="23">
        <v>1</v>
      </c>
      <c r="H37" s="31"/>
      <c r="I37" s="2"/>
      <c r="J37" s="32"/>
      <c r="K37" s="26"/>
      <c r="L37" s="3" t="s">
        <v>203</v>
      </c>
      <c r="M37" s="23">
        <v>1</v>
      </c>
      <c r="N37" s="42">
        <f t="shared" ref="N37" si="1">SUM(D37+G37+J37+M37)</f>
        <v>2</v>
      </c>
      <c r="O37" s="32">
        <f>SUM(G37:M37)</f>
        <v>2</v>
      </c>
    </row>
    <row r="38" spans="1:15">
      <c r="A38" s="39" t="s">
        <v>18</v>
      </c>
      <c r="B38" s="31"/>
      <c r="C38" s="3"/>
      <c r="D38" s="32"/>
      <c r="E38" s="26"/>
      <c r="F38" s="3" t="s">
        <v>256</v>
      </c>
      <c r="G38" s="23">
        <v>1</v>
      </c>
      <c r="H38" s="31"/>
      <c r="I38" s="2"/>
      <c r="J38" s="32"/>
      <c r="K38" s="26"/>
      <c r="L38" s="3"/>
      <c r="M38" s="23"/>
      <c r="N38" s="42">
        <f t="shared" si="0"/>
        <v>1</v>
      </c>
      <c r="O38" s="32">
        <f>SUM(G38:M38)</f>
        <v>1</v>
      </c>
    </row>
    <row r="39" spans="1:15">
      <c r="A39" s="39" t="s">
        <v>19</v>
      </c>
      <c r="B39" s="31"/>
      <c r="C39" s="3"/>
      <c r="D39" s="32"/>
      <c r="E39" s="26"/>
      <c r="F39" s="3" t="s">
        <v>402</v>
      </c>
      <c r="G39" s="23">
        <v>1</v>
      </c>
      <c r="H39" s="31"/>
      <c r="I39" s="2"/>
      <c r="J39" s="32"/>
      <c r="K39" s="26"/>
      <c r="L39" s="3"/>
      <c r="M39" s="23"/>
      <c r="N39" s="42">
        <f t="shared" si="0"/>
        <v>1</v>
      </c>
      <c r="O39" s="32">
        <f>SUM(G39)</f>
        <v>1</v>
      </c>
    </row>
    <row r="40" spans="1:15">
      <c r="A40" s="39" t="s">
        <v>20</v>
      </c>
      <c r="B40" s="31"/>
      <c r="C40" s="3"/>
      <c r="D40" s="32"/>
      <c r="E40" s="26"/>
      <c r="F40" s="4" t="s">
        <v>127</v>
      </c>
      <c r="G40" s="23">
        <v>1</v>
      </c>
      <c r="H40" s="31"/>
      <c r="I40" s="2"/>
      <c r="J40" s="32"/>
      <c r="K40" s="26"/>
      <c r="L40" s="3" t="s">
        <v>128</v>
      </c>
      <c r="M40" s="23">
        <v>1</v>
      </c>
      <c r="N40" s="42">
        <f t="shared" si="0"/>
        <v>2</v>
      </c>
      <c r="O40" s="32">
        <f>SUM(G40:M40)</f>
        <v>2</v>
      </c>
    </row>
    <row r="41" spans="1:15">
      <c r="A41" s="39" t="s">
        <v>21</v>
      </c>
      <c r="B41" s="31"/>
      <c r="C41" s="3"/>
      <c r="D41" s="32"/>
      <c r="E41" s="26"/>
      <c r="F41" s="4" t="s">
        <v>259</v>
      </c>
      <c r="G41" s="23">
        <v>1</v>
      </c>
      <c r="H41" s="31"/>
      <c r="I41" s="2"/>
      <c r="J41" s="32"/>
      <c r="K41" s="26"/>
      <c r="L41" s="3" t="s">
        <v>255</v>
      </c>
      <c r="M41" s="23">
        <v>1</v>
      </c>
      <c r="N41" s="42">
        <f t="shared" si="0"/>
        <v>2</v>
      </c>
      <c r="O41" s="32" t="e">
        <f>SUM(#REF!)</f>
        <v>#REF!</v>
      </c>
    </row>
    <row r="42" spans="1:15">
      <c r="A42" s="39" t="s">
        <v>24</v>
      </c>
      <c r="B42" s="31"/>
      <c r="C42" s="3"/>
      <c r="D42" s="32"/>
      <c r="E42" s="26"/>
      <c r="F42" s="4" t="s">
        <v>75</v>
      </c>
      <c r="G42" s="23">
        <v>1</v>
      </c>
      <c r="H42" s="31"/>
      <c r="I42" s="2"/>
      <c r="J42" s="32"/>
      <c r="K42" s="26"/>
      <c r="L42" s="3" t="s">
        <v>76</v>
      </c>
      <c r="M42" s="23">
        <v>1</v>
      </c>
      <c r="N42" s="42">
        <f t="shared" si="0"/>
        <v>2</v>
      </c>
      <c r="O42" s="32">
        <f>SUM(G42:M42)</f>
        <v>2</v>
      </c>
    </row>
    <row r="43" spans="1:15" ht="30">
      <c r="A43" s="39" t="s">
        <v>401</v>
      </c>
      <c r="B43" s="31"/>
      <c r="C43" s="3"/>
      <c r="D43" s="32"/>
      <c r="E43" s="26"/>
      <c r="F43" s="4" t="s">
        <v>125</v>
      </c>
      <c r="G43" s="23">
        <v>1</v>
      </c>
      <c r="H43" s="31"/>
      <c r="I43" s="2"/>
      <c r="J43" s="32"/>
      <c r="K43" s="26"/>
      <c r="L43" s="3" t="s">
        <v>70</v>
      </c>
      <c r="M43" s="23">
        <v>1</v>
      </c>
      <c r="N43" s="42">
        <f t="shared" si="0"/>
        <v>2</v>
      </c>
      <c r="O43" s="32">
        <v>2</v>
      </c>
    </row>
    <row r="44" spans="1:15">
      <c r="A44" s="39" t="s">
        <v>50</v>
      </c>
      <c r="B44" s="31"/>
      <c r="C44" s="3"/>
      <c r="D44" s="32"/>
      <c r="E44" s="26"/>
      <c r="F44" s="4" t="s">
        <v>249</v>
      </c>
      <c r="G44" s="23">
        <v>1</v>
      </c>
      <c r="H44" s="31"/>
      <c r="I44" s="2"/>
      <c r="J44" s="32"/>
      <c r="K44" s="26"/>
      <c r="L44" s="3" t="s">
        <v>329</v>
      </c>
      <c r="M44" s="23">
        <v>1</v>
      </c>
      <c r="N44" s="42">
        <f t="shared" si="0"/>
        <v>2</v>
      </c>
      <c r="O44" s="32">
        <f>SUM(G44:M44)</f>
        <v>2</v>
      </c>
    </row>
    <row r="45" spans="1:15">
      <c r="A45" s="93" t="s">
        <v>25</v>
      </c>
      <c r="B45" s="31"/>
      <c r="C45" s="3"/>
      <c r="D45" s="32"/>
      <c r="E45" s="26"/>
      <c r="F45" s="4"/>
      <c r="G45" s="23"/>
      <c r="H45" s="31"/>
      <c r="I45" s="2"/>
      <c r="J45" s="32"/>
      <c r="K45" s="26"/>
      <c r="L45" s="3"/>
      <c r="M45" s="23"/>
      <c r="N45" s="42"/>
      <c r="O45" s="32"/>
    </row>
    <row r="46" spans="1:15">
      <c r="A46" s="39" t="s">
        <v>14</v>
      </c>
      <c r="B46" s="40"/>
      <c r="C46" s="3" t="s">
        <v>621</v>
      </c>
      <c r="D46" s="32">
        <v>1</v>
      </c>
      <c r="E46" s="26"/>
      <c r="F46" s="3"/>
      <c r="G46" s="23"/>
      <c r="H46" s="31"/>
      <c r="I46" s="2"/>
      <c r="J46" s="32"/>
      <c r="K46" s="26"/>
      <c r="L46" s="3" t="s">
        <v>623</v>
      </c>
      <c r="M46" s="23">
        <v>1</v>
      </c>
      <c r="N46" s="42">
        <f>SUM(D46+G46+J46+M46)</f>
        <v>2</v>
      </c>
      <c r="O46" s="54">
        <f>SUM(D46:M46)</f>
        <v>2</v>
      </c>
    </row>
    <row r="47" spans="1:15" ht="48" customHeight="1">
      <c r="A47" s="39" t="s">
        <v>16</v>
      </c>
      <c r="B47" s="31"/>
      <c r="C47" s="3" t="s">
        <v>500</v>
      </c>
      <c r="D47" s="32">
        <v>1</v>
      </c>
      <c r="E47" s="26"/>
      <c r="F47" s="4"/>
      <c r="G47" s="23"/>
      <c r="H47" s="31"/>
      <c r="I47" s="2"/>
      <c r="J47" s="32"/>
      <c r="K47" s="26"/>
      <c r="L47" s="6" t="s">
        <v>499</v>
      </c>
      <c r="M47" s="23">
        <v>3</v>
      </c>
      <c r="N47" s="42">
        <f t="shared" si="0"/>
        <v>4</v>
      </c>
      <c r="O47" s="32">
        <f>SUM(D47:M47)</f>
        <v>4</v>
      </c>
    </row>
    <row r="48" spans="1:15" ht="39" customHeight="1">
      <c r="A48" s="39" t="s">
        <v>23</v>
      </c>
      <c r="B48" s="31"/>
      <c r="C48" s="4" t="s">
        <v>622</v>
      </c>
      <c r="D48" s="32">
        <v>1</v>
      </c>
      <c r="E48" s="26"/>
      <c r="F48" s="4" t="s">
        <v>152</v>
      </c>
      <c r="G48" s="23">
        <v>1</v>
      </c>
      <c r="H48" s="31"/>
      <c r="I48" s="5" t="s">
        <v>503</v>
      </c>
      <c r="J48" s="32">
        <v>2</v>
      </c>
      <c r="K48" s="26"/>
      <c r="L48" s="5" t="s">
        <v>502</v>
      </c>
      <c r="M48" s="23">
        <v>1</v>
      </c>
      <c r="N48" s="42">
        <f>SUM(D48+G48+J48+M48)</f>
        <v>5</v>
      </c>
      <c r="O48" s="32">
        <f>SUM(D48:M48)</f>
        <v>5</v>
      </c>
    </row>
    <row r="49" spans="1:15" ht="18" customHeight="1">
      <c r="A49" s="39" t="s">
        <v>17</v>
      </c>
      <c r="B49" s="31"/>
      <c r="C49" s="4"/>
      <c r="D49" s="32"/>
      <c r="E49" s="26"/>
      <c r="F49" s="4" t="s">
        <v>85</v>
      </c>
      <c r="G49" s="23">
        <v>1</v>
      </c>
      <c r="H49" s="31"/>
      <c r="I49" s="2"/>
      <c r="J49" s="32"/>
      <c r="K49" s="26"/>
      <c r="L49" s="5" t="s">
        <v>103</v>
      </c>
      <c r="M49" s="23">
        <v>1</v>
      </c>
      <c r="N49" s="42">
        <f t="shared" si="0"/>
        <v>2</v>
      </c>
      <c r="O49" s="32">
        <f>SUM(D48:M48)</f>
        <v>5</v>
      </c>
    </row>
    <row r="50" spans="1:15" ht="18" customHeight="1">
      <c r="A50" s="39" t="s">
        <v>18</v>
      </c>
      <c r="B50" s="31"/>
      <c r="C50" s="4"/>
      <c r="D50" s="32"/>
      <c r="E50" s="26"/>
      <c r="F50" s="3" t="s">
        <v>257</v>
      </c>
      <c r="G50" s="23">
        <v>1</v>
      </c>
      <c r="H50" s="31"/>
      <c r="I50" s="2"/>
      <c r="J50" s="32"/>
      <c r="K50" s="26"/>
      <c r="L50" s="5"/>
      <c r="M50" s="23"/>
      <c r="N50" s="42">
        <f t="shared" si="0"/>
        <v>1</v>
      </c>
      <c r="O50" s="32">
        <f>SUM(D50:M50)</f>
        <v>1</v>
      </c>
    </row>
    <row r="51" spans="1:15" ht="14.25" customHeight="1">
      <c r="A51" s="39" t="s">
        <v>19</v>
      </c>
      <c r="B51" s="31"/>
      <c r="C51" s="4"/>
      <c r="D51" s="32"/>
      <c r="E51" s="26"/>
      <c r="F51" s="3" t="s">
        <v>501</v>
      </c>
      <c r="G51" s="23">
        <v>1</v>
      </c>
      <c r="H51" s="31"/>
      <c r="I51" s="2"/>
      <c r="J51" s="32"/>
      <c r="K51" s="26"/>
      <c r="L51" s="6"/>
      <c r="M51" s="23"/>
      <c r="N51" s="42">
        <f t="shared" si="0"/>
        <v>1</v>
      </c>
      <c r="O51" s="54">
        <v>1</v>
      </c>
    </row>
    <row r="52" spans="1:15" ht="14.25" customHeight="1">
      <c r="A52" s="39" t="s">
        <v>20</v>
      </c>
      <c r="B52" s="31"/>
      <c r="C52" s="3"/>
      <c r="D52" s="32"/>
      <c r="E52" s="26"/>
      <c r="F52" s="4" t="s">
        <v>125</v>
      </c>
      <c r="G52" s="23">
        <v>1</v>
      </c>
      <c r="H52" s="31"/>
      <c r="I52" s="2"/>
      <c r="J52" s="32"/>
      <c r="K52" s="26"/>
      <c r="L52" s="3" t="s">
        <v>126</v>
      </c>
      <c r="M52" s="23">
        <v>1</v>
      </c>
      <c r="N52" s="42">
        <f t="shared" ref="N52" si="2">SUM(D52+G52+J52+M52)</f>
        <v>2</v>
      </c>
      <c r="O52" s="32">
        <f>SUM(M52)</f>
        <v>1</v>
      </c>
    </row>
    <row r="53" spans="1:15" ht="18" customHeight="1">
      <c r="A53" s="39" t="s">
        <v>21</v>
      </c>
      <c r="B53" s="31"/>
      <c r="C53" s="4"/>
      <c r="D53" s="32"/>
      <c r="E53" s="26"/>
      <c r="F53" s="4" t="s">
        <v>165</v>
      </c>
      <c r="G53" s="23">
        <v>1</v>
      </c>
      <c r="H53" s="31"/>
      <c r="I53" s="2"/>
      <c r="J53" s="32"/>
      <c r="K53" s="26"/>
      <c r="L53" s="3" t="s">
        <v>284</v>
      </c>
      <c r="M53" s="23">
        <v>1</v>
      </c>
      <c r="N53" s="42">
        <f t="shared" si="0"/>
        <v>2</v>
      </c>
      <c r="O53" s="32">
        <f>SUM(M53)</f>
        <v>1</v>
      </c>
    </row>
    <row r="54" spans="1:15" ht="15" customHeight="1">
      <c r="A54" s="39" t="s">
        <v>24</v>
      </c>
      <c r="B54" s="31"/>
      <c r="C54" s="4"/>
      <c r="D54" s="32"/>
      <c r="E54" s="26"/>
      <c r="F54" s="4" t="s">
        <v>107</v>
      </c>
      <c r="G54" s="23">
        <v>1</v>
      </c>
      <c r="H54" s="31"/>
      <c r="I54" s="2"/>
      <c r="J54" s="32"/>
      <c r="K54" s="26"/>
      <c r="L54" s="5" t="s">
        <v>108</v>
      </c>
      <c r="M54" s="23">
        <v>1</v>
      </c>
      <c r="N54" s="42">
        <f t="shared" si="0"/>
        <v>2</v>
      </c>
      <c r="O54" s="32">
        <f>D54+G54+J54+M54</f>
        <v>2</v>
      </c>
    </row>
    <row r="55" spans="1:15" ht="15" customHeight="1">
      <c r="A55" s="39" t="s">
        <v>401</v>
      </c>
      <c r="B55" s="31"/>
      <c r="C55" s="4"/>
      <c r="D55" s="32"/>
      <c r="E55" s="26"/>
      <c r="F55" s="4" t="s">
        <v>129</v>
      </c>
      <c r="G55" s="23">
        <v>1</v>
      </c>
      <c r="H55" s="31"/>
      <c r="I55" s="2"/>
      <c r="J55" s="32"/>
      <c r="K55" s="26"/>
      <c r="L55" s="5" t="s">
        <v>82</v>
      </c>
      <c r="M55" s="23">
        <v>1</v>
      </c>
      <c r="N55" s="42">
        <f t="shared" si="0"/>
        <v>2</v>
      </c>
      <c r="O55" s="32">
        <v>2</v>
      </c>
    </row>
    <row r="56" spans="1:15" ht="15" customHeight="1">
      <c r="A56" s="39" t="s">
        <v>50</v>
      </c>
      <c r="B56" s="31"/>
      <c r="C56" s="4"/>
      <c r="D56" s="32"/>
      <c r="E56" s="26"/>
      <c r="F56" s="4" t="s">
        <v>285</v>
      </c>
      <c r="G56" s="23">
        <v>1</v>
      </c>
      <c r="H56" s="31"/>
      <c r="I56" s="2"/>
      <c r="J56" s="32"/>
      <c r="K56" s="26"/>
      <c r="L56" s="5"/>
      <c r="M56" s="23"/>
      <c r="N56" s="42">
        <f t="shared" si="0"/>
        <v>1</v>
      </c>
      <c r="O56" s="32">
        <f>SUM(G56:M56)</f>
        <v>1</v>
      </c>
    </row>
    <row r="57" spans="1:15" ht="15" customHeight="1">
      <c r="A57" s="93" t="s">
        <v>29</v>
      </c>
      <c r="B57" s="31"/>
      <c r="C57" s="4"/>
      <c r="D57" s="32"/>
      <c r="E57" s="26"/>
      <c r="F57" s="4"/>
      <c r="G57" s="23"/>
      <c r="H57" s="31"/>
      <c r="I57" s="2"/>
      <c r="J57" s="32"/>
      <c r="K57" s="26"/>
      <c r="L57" s="5"/>
      <c r="M57" s="23"/>
      <c r="N57" s="42"/>
      <c r="O57" s="32"/>
    </row>
    <row r="58" spans="1:15">
      <c r="A58" s="39" t="s">
        <v>14</v>
      </c>
      <c r="B58" s="31"/>
      <c r="C58" s="3" t="s">
        <v>618</v>
      </c>
      <c r="D58" s="32">
        <v>1</v>
      </c>
      <c r="E58" s="26"/>
      <c r="F58" s="4"/>
      <c r="G58" s="23"/>
      <c r="H58" s="31"/>
      <c r="I58" s="2"/>
      <c r="J58" s="32"/>
      <c r="K58" s="26"/>
      <c r="L58" s="3" t="s">
        <v>619</v>
      </c>
      <c r="M58" s="23">
        <v>1</v>
      </c>
      <c r="N58" s="42">
        <f t="shared" si="0"/>
        <v>2</v>
      </c>
      <c r="O58" s="32">
        <v>2</v>
      </c>
    </row>
    <row r="59" spans="1:15" ht="30.75" customHeight="1">
      <c r="A59" s="39" t="s">
        <v>16</v>
      </c>
      <c r="B59" s="31"/>
      <c r="C59" s="3" t="s">
        <v>213</v>
      </c>
      <c r="D59" s="32">
        <v>1</v>
      </c>
      <c r="E59" s="26"/>
      <c r="F59" s="4"/>
      <c r="G59" s="23"/>
      <c r="H59" s="31"/>
      <c r="I59" s="2"/>
      <c r="J59" s="32"/>
      <c r="K59" s="26"/>
      <c r="L59" s="6" t="s">
        <v>504</v>
      </c>
      <c r="M59" s="23">
        <v>3</v>
      </c>
      <c r="N59" s="42">
        <f t="shared" ref="N59" si="3">SUM(D59+G59+J59+M59)</f>
        <v>4</v>
      </c>
      <c r="O59" s="32">
        <f>SUM(M59)</f>
        <v>3</v>
      </c>
    </row>
    <row r="60" spans="1:15" ht="30">
      <c r="A60" s="39" t="s">
        <v>23</v>
      </c>
      <c r="B60" s="31"/>
      <c r="C60" s="3" t="s">
        <v>149</v>
      </c>
      <c r="D60" s="32">
        <v>1</v>
      </c>
      <c r="E60" s="26"/>
      <c r="F60" s="5" t="s">
        <v>592</v>
      </c>
      <c r="G60" s="23">
        <v>2</v>
      </c>
      <c r="H60" s="31"/>
      <c r="I60" s="5" t="s">
        <v>506</v>
      </c>
      <c r="J60" s="32">
        <v>2</v>
      </c>
      <c r="K60" s="26"/>
      <c r="L60" s="6" t="s">
        <v>505</v>
      </c>
      <c r="M60" s="23">
        <v>2</v>
      </c>
      <c r="N60" s="42">
        <f t="shared" si="0"/>
        <v>7</v>
      </c>
      <c r="O60" s="32">
        <f>SUM(D60:M60)</f>
        <v>7</v>
      </c>
    </row>
    <row r="61" spans="1:15">
      <c r="A61" s="39" t="s">
        <v>17</v>
      </c>
      <c r="B61" s="31"/>
      <c r="C61" s="3"/>
      <c r="D61" s="32"/>
      <c r="E61" s="26"/>
      <c r="F61" s="4" t="s">
        <v>69</v>
      </c>
      <c r="G61" s="23">
        <v>1</v>
      </c>
      <c r="H61" s="31"/>
      <c r="I61" s="2"/>
      <c r="J61" s="32"/>
      <c r="K61" s="26"/>
      <c r="L61" s="3" t="s">
        <v>70</v>
      </c>
      <c r="M61" s="23">
        <v>1</v>
      </c>
      <c r="N61" s="42">
        <f t="shared" ref="N61:N92" si="4">SUM(D61+G61+J61+M61)</f>
        <v>2</v>
      </c>
      <c r="O61" s="32">
        <f t="shared" ref="O61:O69" si="5">SUM(G61:M61)</f>
        <v>2</v>
      </c>
    </row>
    <row r="62" spans="1:15">
      <c r="A62" s="39" t="s">
        <v>18</v>
      </c>
      <c r="B62" s="31"/>
      <c r="C62" s="3"/>
      <c r="D62" s="32"/>
      <c r="E62" s="26"/>
      <c r="F62" s="3" t="s">
        <v>258</v>
      </c>
      <c r="G62" s="23">
        <v>1</v>
      </c>
      <c r="H62" s="31"/>
      <c r="I62" s="2"/>
      <c r="J62" s="32"/>
      <c r="K62" s="26"/>
      <c r="L62" s="3"/>
      <c r="M62" s="23"/>
      <c r="N62" s="42">
        <f t="shared" si="4"/>
        <v>1</v>
      </c>
      <c r="O62" s="32">
        <f t="shared" si="5"/>
        <v>1</v>
      </c>
    </row>
    <row r="63" spans="1:15">
      <c r="A63" s="39" t="s">
        <v>19</v>
      </c>
      <c r="B63" s="31"/>
      <c r="C63" s="3"/>
      <c r="D63" s="32"/>
      <c r="E63" s="26"/>
      <c r="F63" s="3" t="s">
        <v>507</v>
      </c>
      <c r="G63" s="23">
        <v>1</v>
      </c>
      <c r="H63" s="31"/>
      <c r="I63" s="2"/>
      <c r="J63" s="32"/>
      <c r="K63" s="26"/>
      <c r="L63" s="3"/>
      <c r="M63" s="23"/>
      <c r="N63" s="42">
        <f t="shared" si="4"/>
        <v>1</v>
      </c>
      <c r="O63" s="32">
        <f t="shared" si="5"/>
        <v>1</v>
      </c>
    </row>
    <row r="64" spans="1:15">
      <c r="A64" s="39" t="s">
        <v>20</v>
      </c>
      <c r="B64" s="31"/>
      <c r="C64" s="3"/>
      <c r="D64" s="32"/>
      <c r="E64" s="26"/>
      <c r="F64" s="4" t="s">
        <v>127</v>
      </c>
      <c r="G64" s="23">
        <v>1</v>
      </c>
      <c r="H64" s="31"/>
      <c r="I64" s="2"/>
      <c r="J64" s="32"/>
      <c r="K64" s="26"/>
      <c r="L64" s="3" t="s">
        <v>128</v>
      </c>
      <c r="M64" s="23">
        <v>1</v>
      </c>
      <c r="N64" s="42">
        <f t="shared" si="4"/>
        <v>2</v>
      </c>
      <c r="O64" s="32">
        <f t="shared" si="5"/>
        <v>2</v>
      </c>
    </row>
    <row r="65" spans="1:15">
      <c r="A65" s="39" t="s">
        <v>21</v>
      </c>
      <c r="B65" s="31"/>
      <c r="C65" s="3"/>
      <c r="D65" s="32"/>
      <c r="E65" s="26"/>
      <c r="F65" s="4" t="s">
        <v>165</v>
      </c>
      <c r="G65" s="23">
        <v>1</v>
      </c>
      <c r="H65" s="31"/>
      <c r="I65" s="2"/>
      <c r="J65" s="32"/>
      <c r="K65" s="26"/>
      <c r="L65" s="3"/>
      <c r="M65" s="23"/>
      <c r="N65" s="42">
        <f t="shared" si="4"/>
        <v>1</v>
      </c>
      <c r="O65" s="32">
        <f t="shared" si="5"/>
        <v>1</v>
      </c>
    </row>
    <row r="66" spans="1:15">
      <c r="A66" s="39" t="s">
        <v>22</v>
      </c>
      <c r="B66" s="31"/>
      <c r="C66" s="3"/>
      <c r="D66" s="32"/>
      <c r="E66" s="26"/>
      <c r="F66" s="4"/>
      <c r="G66" s="23"/>
      <c r="H66" s="31"/>
      <c r="I66" s="2"/>
      <c r="J66" s="32"/>
      <c r="K66" s="26"/>
      <c r="L66" s="3" t="s">
        <v>131</v>
      </c>
      <c r="M66" s="23">
        <v>1</v>
      </c>
      <c r="N66" s="42">
        <f t="shared" si="4"/>
        <v>1</v>
      </c>
      <c r="O66" s="32">
        <f t="shared" si="5"/>
        <v>1</v>
      </c>
    </row>
    <row r="67" spans="1:15" ht="15" customHeight="1">
      <c r="A67" s="39" t="s">
        <v>24</v>
      </c>
      <c r="B67" s="31"/>
      <c r="C67" s="4"/>
      <c r="D67" s="32"/>
      <c r="E67" s="26"/>
      <c r="F67" s="4" t="s">
        <v>77</v>
      </c>
      <c r="G67" s="23">
        <v>1</v>
      </c>
      <c r="H67" s="31"/>
      <c r="I67" s="2"/>
      <c r="J67" s="32"/>
      <c r="K67" s="26"/>
      <c r="L67" s="5" t="s">
        <v>78</v>
      </c>
      <c r="M67" s="23">
        <v>1</v>
      </c>
      <c r="N67" s="42">
        <f t="shared" si="4"/>
        <v>2</v>
      </c>
      <c r="O67" s="32">
        <f t="shared" si="5"/>
        <v>2</v>
      </c>
    </row>
    <row r="68" spans="1:15" ht="15" customHeight="1">
      <c r="A68" s="39" t="s">
        <v>401</v>
      </c>
      <c r="B68" s="31"/>
      <c r="C68" s="4"/>
      <c r="D68" s="32"/>
      <c r="E68" s="26"/>
      <c r="F68" s="4" t="s">
        <v>67</v>
      </c>
      <c r="G68" s="23">
        <v>1</v>
      </c>
      <c r="H68" s="31"/>
      <c r="I68" s="2"/>
      <c r="J68" s="32"/>
      <c r="K68" s="26"/>
      <c r="L68" s="5" t="s">
        <v>68</v>
      </c>
      <c r="M68" s="23">
        <v>1</v>
      </c>
      <c r="N68" s="42">
        <f t="shared" si="4"/>
        <v>2</v>
      </c>
      <c r="O68" s="32">
        <f t="shared" si="5"/>
        <v>2</v>
      </c>
    </row>
    <row r="69" spans="1:15" ht="15" customHeight="1">
      <c r="A69" s="39" t="s">
        <v>50</v>
      </c>
      <c r="B69" s="31"/>
      <c r="C69" s="3"/>
      <c r="D69" s="32"/>
      <c r="E69" s="26"/>
      <c r="F69" s="4" t="s">
        <v>277</v>
      </c>
      <c r="G69" s="23">
        <v>1</v>
      </c>
      <c r="H69" s="31"/>
      <c r="I69" s="2"/>
      <c r="J69" s="32"/>
      <c r="K69" s="26"/>
      <c r="L69" s="3"/>
      <c r="M69" s="23"/>
      <c r="N69" s="42">
        <f t="shared" si="4"/>
        <v>1</v>
      </c>
      <c r="O69" s="32">
        <f t="shared" si="5"/>
        <v>1</v>
      </c>
    </row>
    <row r="70" spans="1:15">
      <c r="A70" s="93" t="s">
        <v>30</v>
      </c>
      <c r="B70" s="31"/>
      <c r="C70" s="4"/>
      <c r="D70" s="32"/>
      <c r="E70" s="26"/>
      <c r="F70" s="4"/>
      <c r="G70" s="23"/>
      <c r="H70" s="31"/>
      <c r="I70" s="2"/>
      <c r="J70" s="32"/>
      <c r="K70" s="26"/>
      <c r="L70" s="3"/>
      <c r="M70" s="23"/>
      <c r="N70" s="42"/>
      <c r="O70" s="32"/>
    </row>
    <row r="71" spans="1:15">
      <c r="A71" s="39" t="s">
        <v>14</v>
      </c>
      <c r="B71" s="31"/>
      <c r="C71" s="3" t="s">
        <v>624</v>
      </c>
      <c r="D71" s="32">
        <v>1</v>
      </c>
      <c r="E71" s="26"/>
      <c r="F71" s="4"/>
      <c r="G71" s="23"/>
      <c r="H71" s="31"/>
      <c r="I71" s="2"/>
      <c r="J71" s="32"/>
      <c r="K71" s="26"/>
      <c r="L71" s="3" t="s">
        <v>585</v>
      </c>
      <c r="M71" s="23">
        <v>1</v>
      </c>
      <c r="N71" s="42">
        <f t="shared" si="4"/>
        <v>2</v>
      </c>
      <c r="O71" s="32">
        <f>SUM(D71:M71)</f>
        <v>2</v>
      </c>
    </row>
    <row r="72" spans="1:15" ht="30">
      <c r="A72" s="39" t="s">
        <v>16</v>
      </c>
      <c r="B72" s="31"/>
      <c r="C72" s="3" t="s">
        <v>197</v>
      </c>
      <c r="D72" s="32">
        <v>1</v>
      </c>
      <c r="E72" s="26"/>
      <c r="F72" s="4"/>
      <c r="G72" s="23"/>
      <c r="H72" s="31"/>
      <c r="I72" s="2"/>
      <c r="J72" s="32"/>
      <c r="K72" s="26"/>
      <c r="L72" s="6" t="s">
        <v>508</v>
      </c>
      <c r="M72" s="23">
        <v>2</v>
      </c>
      <c r="N72" s="42">
        <f t="shared" si="4"/>
        <v>3</v>
      </c>
      <c r="O72" s="32">
        <f>SUM(D72:M72)</f>
        <v>3</v>
      </c>
    </row>
    <row r="73" spans="1:15" ht="32.25" customHeight="1">
      <c r="A73" s="39" t="s">
        <v>23</v>
      </c>
      <c r="B73" s="31"/>
      <c r="C73" s="3" t="s">
        <v>261</v>
      </c>
      <c r="D73" s="32">
        <v>1</v>
      </c>
      <c r="E73" s="26"/>
      <c r="F73" s="3" t="s">
        <v>264</v>
      </c>
      <c r="G73" s="23">
        <v>1</v>
      </c>
      <c r="H73" s="31"/>
      <c r="I73" s="5" t="s">
        <v>268</v>
      </c>
      <c r="J73" s="32">
        <v>2</v>
      </c>
      <c r="K73" s="26"/>
      <c r="L73" s="3" t="s">
        <v>271</v>
      </c>
      <c r="M73" s="23">
        <v>1</v>
      </c>
      <c r="N73" s="42">
        <f t="shared" si="4"/>
        <v>5</v>
      </c>
      <c r="O73" s="32">
        <f>SUM(D73:M73)</f>
        <v>5</v>
      </c>
    </row>
    <row r="74" spans="1:15">
      <c r="A74" s="39" t="s">
        <v>17</v>
      </c>
      <c r="B74" s="31"/>
      <c r="C74" s="3"/>
      <c r="D74" s="32"/>
      <c r="E74" s="26"/>
      <c r="F74" s="4" t="s">
        <v>105</v>
      </c>
      <c r="G74" s="23">
        <v>1</v>
      </c>
      <c r="H74" s="31"/>
      <c r="I74" s="2"/>
      <c r="J74" s="32"/>
      <c r="K74" s="26"/>
      <c r="L74" s="3" t="s">
        <v>106</v>
      </c>
      <c r="M74" s="23">
        <v>1</v>
      </c>
      <c r="N74" s="42">
        <f t="shared" si="4"/>
        <v>2</v>
      </c>
      <c r="O74" s="32">
        <f t="shared" ref="O74:O80" si="6">SUM(G74:M74)</f>
        <v>2</v>
      </c>
    </row>
    <row r="75" spans="1:15">
      <c r="A75" s="39" t="s">
        <v>18</v>
      </c>
      <c r="B75" s="31"/>
      <c r="C75" s="3"/>
      <c r="D75" s="32"/>
      <c r="E75" s="26"/>
      <c r="F75" s="3" t="s">
        <v>245</v>
      </c>
      <c r="G75" s="23">
        <v>1</v>
      </c>
      <c r="H75" s="31"/>
      <c r="I75" s="2"/>
      <c r="J75" s="32"/>
      <c r="K75" s="26"/>
      <c r="L75" s="3"/>
      <c r="M75" s="23"/>
      <c r="N75" s="42">
        <f t="shared" si="4"/>
        <v>1</v>
      </c>
      <c r="O75" s="32">
        <f t="shared" si="6"/>
        <v>1</v>
      </c>
    </row>
    <row r="76" spans="1:15">
      <c r="A76" s="39" t="s">
        <v>19</v>
      </c>
      <c r="B76" s="31"/>
      <c r="C76" s="3"/>
      <c r="D76" s="32"/>
      <c r="E76" s="26"/>
      <c r="F76" s="52" t="s">
        <v>68</v>
      </c>
      <c r="G76" s="23">
        <v>1</v>
      </c>
      <c r="H76" s="31"/>
      <c r="I76" s="2"/>
      <c r="J76" s="32"/>
      <c r="K76" s="26"/>
      <c r="L76" s="3"/>
      <c r="M76" s="23"/>
      <c r="N76" s="42">
        <f t="shared" si="4"/>
        <v>1</v>
      </c>
      <c r="O76" s="32">
        <f t="shared" si="6"/>
        <v>1</v>
      </c>
    </row>
    <row r="77" spans="1:15">
      <c r="A77" s="39" t="s">
        <v>20</v>
      </c>
      <c r="B77" s="31"/>
      <c r="C77" s="3"/>
      <c r="D77" s="32"/>
      <c r="E77" s="26"/>
      <c r="F77" s="4" t="s">
        <v>127</v>
      </c>
      <c r="G77" s="23">
        <v>1</v>
      </c>
      <c r="H77" s="31"/>
      <c r="I77" s="2"/>
      <c r="J77" s="32"/>
      <c r="K77" s="26"/>
      <c r="L77" s="3" t="s">
        <v>128</v>
      </c>
      <c r="M77" s="23">
        <v>1</v>
      </c>
      <c r="N77" s="42">
        <f t="shared" si="4"/>
        <v>2</v>
      </c>
      <c r="O77" s="32">
        <f t="shared" si="6"/>
        <v>2</v>
      </c>
    </row>
    <row r="78" spans="1:15">
      <c r="A78" s="39" t="s">
        <v>21</v>
      </c>
      <c r="B78" s="31"/>
      <c r="C78" s="5"/>
      <c r="D78" s="32"/>
      <c r="E78" s="26"/>
      <c r="F78" s="4" t="s">
        <v>273</v>
      </c>
      <c r="G78" s="23">
        <v>1</v>
      </c>
      <c r="H78" s="31"/>
      <c r="I78" s="2"/>
      <c r="J78" s="32"/>
      <c r="K78" s="26"/>
      <c r="L78" s="5" t="s">
        <v>272</v>
      </c>
      <c r="M78" s="23">
        <v>1</v>
      </c>
      <c r="N78" s="42">
        <f t="shared" si="4"/>
        <v>2</v>
      </c>
      <c r="O78" s="32">
        <f t="shared" si="6"/>
        <v>2</v>
      </c>
    </row>
    <row r="79" spans="1:15">
      <c r="A79" s="39" t="s">
        <v>24</v>
      </c>
      <c r="B79" s="31"/>
      <c r="C79" s="6"/>
      <c r="D79" s="32"/>
      <c r="E79" s="26"/>
      <c r="F79" s="4" t="s">
        <v>109</v>
      </c>
      <c r="G79" s="23">
        <v>1</v>
      </c>
      <c r="H79" s="31"/>
      <c r="I79" s="2"/>
      <c r="J79" s="32"/>
      <c r="K79" s="26"/>
      <c r="L79" s="5" t="s">
        <v>110</v>
      </c>
      <c r="M79" s="23">
        <v>1</v>
      </c>
      <c r="N79" s="42">
        <f t="shared" si="4"/>
        <v>2</v>
      </c>
      <c r="O79" s="32">
        <f t="shared" si="6"/>
        <v>2</v>
      </c>
    </row>
    <row r="80" spans="1:15" ht="30">
      <c r="A80" s="39" t="s">
        <v>401</v>
      </c>
      <c r="B80" s="31"/>
      <c r="C80" s="68"/>
      <c r="D80" s="23"/>
      <c r="E80" s="31"/>
      <c r="F80" s="4" t="s">
        <v>402</v>
      </c>
      <c r="G80" s="84">
        <v>1</v>
      </c>
      <c r="H80" s="26"/>
      <c r="I80" s="2"/>
      <c r="J80" s="69"/>
      <c r="K80" s="31"/>
      <c r="L80" s="70" t="s">
        <v>577</v>
      </c>
      <c r="M80" s="23">
        <v>1</v>
      </c>
      <c r="N80" s="42">
        <f t="shared" si="4"/>
        <v>2</v>
      </c>
      <c r="O80" s="32">
        <f t="shared" si="6"/>
        <v>2</v>
      </c>
    </row>
    <row r="81" spans="1:15">
      <c r="A81" s="93" t="s">
        <v>31</v>
      </c>
      <c r="B81" s="31"/>
      <c r="C81" s="3"/>
      <c r="D81" s="32"/>
      <c r="E81" s="26"/>
      <c r="F81" s="4"/>
      <c r="G81" s="23"/>
      <c r="H81" s="31"/>
      <c r="I81" s="2"/>
      <c r="J81" s="32"/>
      <c r="K81" s="26"/>
      <c r="L81" s="3"/>
      <c r="M81" s="23"/>
      <c r="N81" s="42"/>
      <c r="O81" s="32"/>
    </row>
    <row r="82" spans="1:15" ht="15" customHeight="1">
      <c r="A82" s="39" t="s">
        <v>14</v>
      </c>
      <c r="B82" s="31"/>
      <c r="C82" s="3" t="s">
        <v>584</v>
      </c>
      <c r="D82" s="32">
        <v>1</v>
      </c>
      <c r="E82" s="26"/>
      <c r="F82" s="4"/>
      <c r="G82" s="23"/>
      <c r="H82" s="31"/>
      <c r="I82" s="2"/>
      <c r="J82" s="32"/>
      <c r="K82" s="26"/>
      <c r="L82" s="3" t="s">
        <v>585</v>
      </c>
      <c r="M82" s="23">
        <v>1</v>
      </c>
      <c r="N82" s="42">
        <f t="shared" si="4"/>
        <v>2</v>
      </c>
      <c r="O82" s="32">
        <v>2</v>
      </c>
    </row>
    <row r="83" spans="1:15" ht="30.75" customHeight="1">
      <c r="A83" s="39" t="s">
        <v>16</v>
      </c>
      <c r="B83" s="31"/>
      <c r="C83" s="3" t="s">
        <v>587</v>
      </c>
      <c r="D83" s="32">
        <v>1</v>
      </c>
      <c r="E83" s="26"/>
      <c r="F83" s="4"/>
      <c r="G83" s="23"/>
      <c r="H83" s="31"/>
      <c r="I83" s="2"/>
      <c r="J83" s="32"/>
      <c r="K83" s="26"/>
      <c r="L83" s="3" t="s">
        <v>586</v>
      </c>
      <c r="M83" s="23">
        <v>1</v>
      </c>
      <c r="N83" s="42">
        <f t="shared" si="4"/>
        <v>2</v>
      </c>
      <c r="O83" s="32">
        <v>2</v>
      </c>
    </row>
    <row r="84" spans="1:15" ht="30.75" customHeight="1">
      <c r="A84" s="39" t="s">
        <v>23</v>
      </c>
      <c r="B84" s="31"/>
      <c r="C84" s="3" t="s">
        <v>262</v>
      </c>
      <c r="D84" s="32">
        <v>1</v>
      </c>
      <c r="E84" s="26"/>
      <c r="F84" s="3" t="s">
        <v>265</v>
      </c>
      <c r="G84" s="23">
        <v>1</v>
      </c>
      <c r="H84" s="31"/>
      <c r="I84" s="5" t="s">
        <v>269</v>
      </c>
      <c r="J84" s="32">
        <v>2</v>
      </c>
      <c r="K84" s="26"/>
      <c r="L84" s="3" t="s">
        <v>190</v>
      </c>
      <c r="M84" s="23">
        <v>1</v>
      </c>
      <c r="N84" s="42">
        <f t="shared" si="4"/>
        <v>5</v>
      </c>
      <c r="O84" s="32">
        <f>SUM(D84:M84)</f>
        <v>5</v>
      </c>
    </row>
    <row r="85" spans="1:15" ht="15" customHeight="1">
      <c r="A85" s="39" t="s">
        <v>17</v>
      </c>
      <c r="B85" s="31"/>
      <c r="C85" s="3"/>
      <c r="D85" s="32"/>
      <c r="E85" s="26"/>
      <c r="F85" s="4" t="s">
        <v>99</v>
      </c>
      <c r="G85" s="23">
        <v>1</v>
      </c>
      <c r="H85" s="31"/>
      <c r="I85" s="2"/>
      <c r="J85" s="32"/>
      <c r="K85" s="26"/>
      <c r="L85" s="3" t="s">
        <v>104</v>
      </c>
      <c r="M85" s="23">
        <v>1</v>
      </c>
      <c r="N85" s="42">
        <f t="shared" si="4"/>
        <v>2</v>
      </c>
      <c r="O85" s="32">
        <f t="shared" ref="O85:O92" si="7">SUM(G85:M85)</f>
        <v>2</v>
      </c>
    </row>
    <row r="86" spans="1:15" ht="15" customHeight="1">
      <c r="A86" s="39" t="s">
        <v>18</v>
      </c>
      <c r="B86" s="31"/>
      <c r="C86" s="3"/>
      <c r="D86" s="32"/>
      <c r="E86" s="26"/>
      <c r="F86" s="3" t="s">
        <v>256</v>
      </c>
      <c r="G86" s="23">
        <v>1</v>
      </c>
      <c r="H86" s="31"/>
      <c r="I86" s="2"/>
      <c r="J86" s="32"/>
      <c r="K86" s="26"/>
      <c r="L86" s="3"/>
      <c r="M86" s="23"/>
      <c r="N86" s="42">
        <f t="shared" si="4"/>
        <v>1</v>
      </c>
      <c r="O86" s="32">
        <f t="shared" si="7"/>
        <v>1</v>
      </c>
    </row>
    <row r="87" spans="1:15" ht="15" customHeight="1">
      <c r="A87" s="39" t="s">
        <v>19</v>
      </c>
      <c r="B87" s="31"/>
      <c r="C87" s="3"/>
      <c r="D87" s="32"/>
      <c r="E87" s="26"/>
      <c r="F87" s="3" t="s">
        <v>117</v>
      </c>
      <c r="G87" s="23">
        <v>1</v>
      </c>
      <c r="H87" s="31"/>
      <c r="I87" s="2"/>
      <c r="J87" s="32"/>
      <c r="K87" s="26"/>
      <c r="L87" s="3"/>
      <c r="M87" s="23"/>
      <c r="N87" s="42">
        <f t="shared" si="4"/>
        <v>1</v>
      </c>
      <c r="O87" s="32">
        <f t="shared" si="7"/>
        <v>1</v>
      </c>
    </row>
    <row r="88" spans="1:15" ht="15" customHeight="1">
      <c r="A88" s="39" t="s">
        <v>20</v>
      </c>
      <c r="B88" s="31"/>
      <c r="C88" s="3"/>
      <c r="D88" s="32"/>
      <c r="E88" s="26"/>
      <c r="F88" s="4" t="s">
        <v>129</v>
      </c>
      <c r="G88" s="23">
        <v>1</v>
      </c>
      <c r="H88" s="31"/>
      <c r="I88" s="2"/>
      <c r="J88" s="32"/>
      <c r="K88" s="26"/>
      <c r="L88" s="3" t="s">
        <v>130</v>
      </c>
      <c r="M88" s="23">
        <v>1</v>
      </c>
      <c r="N88" s="42">
        <f t="shared" si="4"/>
        <v>2</v>
      </c>
      <c r="O88" s="32">
        <f t="shared" si="7"/>
        <v>2</v>
      </c>
    </row>
    <row r="89" spans="1:15" ht="15" customHeight="1">
      <c r="A89" s="39" t="s">
        <v>21</v>
      </c>
      <c r="B89" s="31"/>
      <c r="C89" s="3"/>
      <c r="D89" s="32"/>
      <c r="E89" s="26"/>
      <c r="F89" s="4" t="s">
        <v>275</v>
      </c>
      <c r="G89" s="23">
        <v>1</v>
      </c>
      <c r="H89" s="31"/>
      <c r="I89" s="2"/>
      <c r="J89" s="32"/>
      <c r="K89" s="26"/>
      <c r="L89" s="3" t="s">
        <v>274</v>
      </c>
      <c r="M89" s="23">
        <v>1</v>
      </c>
      <c r="N89" s="42">
        <f t="shared" si="4"/>
        <v>2</v>
      </c>
      <c r="O89" s="32">
        <f t="shared" si="7"/>
        <v>2</v>
      </c>
    </row>
    <row r="90" spans="1:15" ht="15" customHeight="1">
      <c r="A90" s="39" t="s">
        <v>50</v>
      </c>
      <c r="B90" s="31"/>
      <c r="C90" s="6"/>
      <c r="D90" s="32"/>
      <c r="E90" s="26"/>
      <c r="F90" s="4" t="s">
        <v>276</v>
      </c>
      <c r="G90" s="23">
        <v>1</v>
      </c>
      <c r="H90" s="31"/>
      <c r="I90" s="2"/>
      <c r="J90" s="32"/>
      <c r="K90" s="26"/>
      <c r="L90" s="5"/>
      <c r="M90" s="23"/>
      <c r="N90" s="42">
        <f t="shared" si="4"/>
        <v>1</v>
      </c>
      <c r="O90" s="32">
        <f t="shared" si="7"/>
        <v>1</v>
      </c>
    </row>
    <row r="91" spans="1:15" ht="15" customHeight="1">
      <c r="A91" s="39" t="s">
        <v>401</v>
      </c>
      <c r="B91" s="31"/>
      <c r="C91" s="6"/>
      <c r="D91" s="32"/>
      <c r="E91" s="26"/>
      <c r="F91" s="4" t="s">
        <v>403</v>
      </c>
      <c r="G91" s="23">
        <v>1</v>
      </c>
      <c r="H91" s="31"/>
      <c r="I91" s="2"/>
      <c r="J91" s="32"/>
      <c r="K91" s="26"/>
      <c r="L91" s="5" t="s">
        <v>102</v>
      </c>
      <c r="M91" s="23">
        <v>1</v>
      </c>
      <c r="N91" s="42">
        <f t="shared" si="4"/>
        <v>2</v>
      </c>
      <c r="O91" s="32">
        <f t="shared" si="7"/>
        <v>2</v>
      </c>
    </row>
    <row r="92" spans="1:15" ht="15" customHeight="1">
      <c r="A92" s="39" t="s">
        <v>24</v>
      </c>
      <c r="B92" s="31"/>
      <c r="C92" s="3"/>
      <c r="D92" s="32"/>
      <c r="E92" s="26"/>
      <c r="F92" s="4" t="s">
        <v>111</v>
      </c>
      <c r="G92" s="23">
        <v>1</v>
      </c>
      <c r="H92" s="31"/>
      <c r="I92" s="2"/>
      <c r="J92" s="32"/>
      <c r="K92" s="26"/>
      <c r="L92" s="3" t="s">
        <v>68</v>
      </c>
      <c r="M92" s="23">
        <v>1</v>
      </c>
      <c r="N92" s="42">
        <f t="shared" si="4"/>
        <v>2</v>
      </c>
      <c r="O92" s="32">
        <f t="shared" si="7"/>
        <v>2</v>
      </c>
    </row>
    <row r="93" spans="1:15" ht="15" customHeight="1">
      <c r="B93" s="61"/>
      <c r="D93" s="62"/>
      <c r="G93" s="62"/>
      <c r="H93" s="46"/>
      <c r="J93" s="62"/>
      <c r="M93" s="62"/>
      <c r="N93" s="58"/>
      <c r="O93" s="62"/>
    </row>
    <row r="94" spans="1:15" ht="15" customHeight="1">
      <c r="A94" s="60"/>
      <c r="B94" s="46"/>
      <c r="D94" s="58"/>
      <c r="G94" s="58"/>
      <c r="H94" s="46"/>
      <c r="J94" s="58"/>
      <c r="K94" s="46"/>
      <c r="M94" s="58"/>
      <c r="N94" s="58"/>
      <c r="O94" s="58"/>
    </row>
    <row r="95" spans="1:15">
      <c r="A95" s="60"/>
      <c r="B95" s="46"/>
      <c r="D95" s="58"/>
      <c r="G95" s="58"/>
      <c r="H95" s="46"/>
      <c r="J95" s="58"/>
      <c r="M95" s="58"/>
      <c r="N95" s="58"/>
      <c r="O95" s="58"/>
    </row>
    <row r="96" spans="1:15">
      <c r="A96" s="60"/>
      <c r="B96" s="46"/>
      <c r="D96" s="58"/>
      <c r="G96" s="58"/>
      <c r="H96" s="46"/>
      <c r="J96" s="58"/>
      <c r="M96" s="58"/>
      <c r="N96" s="58"/>
      <c r="O96" s="58"/>
    </row>
    <row r="97" spans="1:15">
      <c r="A97" s="60"/>
      <c r="B97" s="46"/>
      <c r="D97" s="58"/>
      <c r="G97" s="58"/>
      <c r="H97" s="46"/>
      <c r="J97" s="58"/>
      <c r="M97" s="58"/>
      <c r="N97" s="58"/>
      <c r="O97" s="58"/>
    </row>
    <row r="98" spans="1:15">
      <c r="A98" s="60"/>
      <c r="B98" s="46"/>
      <c r="D98" s="58"/>
      <c r="G98" s="58"/>
      <c r="H98" s="46"/>
      <c r="J98" s="58"/>
      <c r="M98" s="58"/>
      <c r="N98" s="58"/>
      <c r="O98" s="58"/>
    </row>
    <row r="99" spans="1:15">
      <c r="A99" s="60"/>
      <c r="B99" s="46"/>
      <c r="D99" s="58"/>
      <c r="G99" s="58"/>
      <c r="H99" s="46"/>
      <c r="J99" s="58"/>
      <c r="M99" s="58"/>
      <c r="N99" s="58"/>
      <c r="O99" s="58"/>
    </row>
    <row r="100" spans="1:15">
      <c r="A100" s="60"/>
      <c r="B100" s="46"/>
      <c r="D100" s="58"/>
      <c r="G100" s="58"/>
      <c r="H100" s="46"/>
      <c r="J100" s="58"/>
      <c r="M100" s="58"/>
      <c r="N100" s="58"/>
      <c r="O100" s="58"/>
    </row>
    <row r="101" spans="1:15">
      <c r="A101" s="60"/>
      <c r="B101" s="46"/>
      <c r="D101" s="58"/>
      <c r="G101" s="58"/>
      <c r="H101" s="46"/>
      <c r="J101" s="58"/>
      <c r="M101" s="58"/>
      <c r="N101" s="58"/>
      <c r="O101" s="58"/>
    </row>
    <row r="102" spans="1:15">
      <c r="A102" s="60"/>
      <c r="B102" s="46"/>
      <c r="D102" s="58"/>
      <c r="G102" s="58"/>
      <c r="H102" s="46"/>
      <c r="J102" s="58"/>
      <c r="M102" s="58"/>
      <c r="N102" s="58"/>
      <c r="O102" s="58"/>
    </row>
    <row r="103" spans="1:15">
      <c r="A103" s="60"/>
      <c r="B103" s="46"/>
      <c r="D103" s="58"/>
      <c r="G103" s="58"/>
      <c r="H103" s="46"/>
      <c r="J103" s="58"/>
      <c r="M103" s="58"/>
      <c r="N103" s="58"/>
      <c r="O103" s="58"/>
    </row>
    <row r="104" spans="1:15">
      <c r="A104" s="60"/>
      <c r="B104" s="46"/>
      <c r="D104" s="58"/>
      <c r="G104" s="58"/>
      <c r="H104" s="46"/>
      <c r="J104" s="58"/>
      <c r="M104" s="58"/>
      <c r="N104" s="58"/>
      <c r="O104" s="58"/>
    </row>
    <row r="105" spans="1:15">
      <c r="D105" s="58"/>
      <c r="J105" s="58"/>
      <c r="M105" s="58"/>
      <c r="N105" s="58"/>
      <c r="O105" s="58"/>
    </row>
    <row r="106" spans="1:15">
      <c r="M106" s="58"/>
      <c r="N106" s="58"/>
    </row>
    <row r="107" spans="1:15">
      <c r="M107" s="58"/>
      <c r="N107" s="58"/>
    </row>
    <row r="108" spans="1:15">
      <c r="M108" s="58"/>
      <c r="N108" s="58"/>
    </row>
    <row r="109" spans="1:15">
      <c r="M109" s="58"/>
      <c r="N109" s="58"/>
    </row>
    <row r="110" spans="1:15">
      <c r="M110" s="58"/>
      <c r="N110" s="58"/>
    </row>
    <row r="111" spans="1:15">
      <c r="M111" s="58"/>
      <c r="N111" s="58"/>
    </row>
    <row r="112" spans="1:15">
      <c r="M112" s="58"/>
      <c r="N112" s="58"/>
    </row>
    <row r="113" spans="13:14">
      <c r="M113" s="58"/>
      <c r="N113" s="58"/>
    </row>
    <row r="114" spans="13:14">
      <c r="M114" s="58"/>
      <c r="N114" s="58"/>
    </row>
    <row r="115" spans="13:14" ht="15.75" customHeight="1">
      <c r="M115" s="58"/>
      <c r="N115" s="58"/>
    </row>
    <row r="116" spans="13:14" ht="15.75" customHeight="1">
      <c r="M116" s="58"/>
      <c r="N116" s="58"/>
    </row>
    <row r="117" spans="13:14" ht="15.75" customHeight="1">
      <c r="M117" s="58"/>
      <c r="N117" s="58"/>
    </row>
    <row r="118" spans="13:14" ht="15.75" customHeight="1">
      <c r="M118" s="58"/>
      <c r="N118" s="58"/>
    </row>
    <row r="119" spans="13:14" ht="15.75" customHeight="1">
      <c r="M119" s="58"/>
      <c r="N119" s="58"/>
    </row>
    <row r="120" spans="13:14" ht="15.75" customHeight="1">
      <c r="M120" s="58"/>
      <c r="N120" s="58"/>
    </row>
    <row r="121" spans="13:14">
      <c r="M121" s="58"/>
      <c r="N121" s="58"/>
    </row>
    <row r="122" spans="13:14">
      <c r="M122" s="58"/>
      <c r="N122" s="58"/>
    </row>
    <row r="123" spans="13:14">
      <c r="M123" s="58"/>
      <c r="N123" s="58"/>
    </row>
    <row r="124" spans="13:14">
      <c r="M124" s="58"/>
      <c r="N124" s="58"/>
    </row>
    <row r="125" spans="13:14">
      <c r="M125" s="58"/>
      <c r="N125" s="58"/>
    </row>
    <row r="126" spans="13:14">
      <c r="M126" s="58"/>
      <c r="N126" s="58"/>
    </row>
    <row r="127" spans="13:14">
      <c r="M127" s="58"/>
      <c r="N127" s="58"/>
    </row>
    <row r="128" spans="13:14">
      <c r="M128" s="58"/>
      <c r="N128" s="58"/>
    </row>
    <row r="129" spans="13:14">
      <c r="M129" s="58"/>
      <c r="N129" s="58"/>
    </row>
    <row r="130" spans="13:14">
      <c r="M130" s="58"/>
      <c r="N130" s="58"/>
    </row>
    <row r="131" spans="13:14">
      <c r="M131" s="58"/>
      <c r="N131" s="58"/>
    </row>
    <row r="132" spans="13:14">
      <c r="M132" s="58"/>
      <c r="N132" s="58"/>
    </row>
    <row r="133" spans="13:14">
      <c r="M133" s="58"/>
      <c r="N133" s="58"/>
    </row>
    <row r="134" spans="13:14">
      <c r="M134" s="58"/>
      <c r="N134" s="58"/>
    </row>
    <row r="135" spans="13:14">
      <c r="M135" s="58"/>
      <c r="N135" s="58"/>
    </row>
    <row r="136" spans="13:14">
      <c r="M136" s="58"/>
      <c r="N136" s="58"/>
    </row>
    <row r="137" spans="13:14">
      <c r="M137" s="58"/>
      <c r="N137" s="58"/>
    </row>
    <row r="138" spans="13:14">
      <c r="M138" s="58"/>
      <c r="N138" s="58"/>
    </row>
    <row r="139" spans="13:14">
      <c r="M139" s="58"/>
      <c r="N139" s="58"/>
    </row>
    <row r="140" spans="13:14">
      <c r="M140" s="58"/>
      <c r="N140" s="58"/>
    </row>
    <row r="141" spans="13:14">
      <c r="M141" s="58"/>
      <c r="N141" s="58"/>
    </row>
    <row r="142" spans="13:14" ht="12.75" customHeight="1">
      <c r="M142" s="58"/>
      <c r="N142" s="58"/>
    </row>
    <row r="143" spans="13:14">
      <c r="M143" s="58"/>
      <c r="N143" s="58"/>
    </row>
    <row r="144" spans="13:14">
      <c r="M144" s="58"/>
      <c r="N144" s="58"/>
    </row>
    <row r="145" spans="13:14">
      <c r="M145" s="58"/>
      <c r="N145" s="58"/>
    </row>
    <row r="146" spans="13:14">
      <c r="M146" s="58"/>
      <c r="N146" s="58"/>
    </row>
    <row r="147" spans="13:14">
      <c r="M147" s="58"/>
      <c r="N147" s="58"/>
    </row>
    <row r="148" spans="13:14">
      <c r="M148" s="58"/>
      <c r="N148" s="58"/>
    </row>
    <row r="149" spans="13:14">
      <c r="M149" s="58"/>
      <c r="N149" s="58"/>
    </row>
    <row r="150" spans="13:14">
      <c r="M150" s="58"/>
      <c r="N150" s="58"/>
    </row>
    <row r="151" spans="13:14">
      <c r="M151" s="58"/>
      <c r="N151" s="58"/>
    </row>
    <row r="152" spans="13:14">
      <c r="M152" s="58"/>
      <c r="N152" s="58"/>
    </row>
    <row r="153" spans="13:14">
      <c r="M153" s="58"/>
      <c r="N153" s="58"/>
    </row>
    <row r="154" spans="13:14">
      <c r="M154" s="58"/>
      <c r="N154" s="58"/>
    </row>
    <row r="155" spans="13:14">
      <c r="M155" s="58"/>
      <c r="N155" s="58"/>
    </row>
    <row r="156" spans="13:14">
      <c r="M156" s="58"/>
      <c r="N156" s="58"/>
    </row>
    <row r="157" spans="13:14">
      <c r="M157" s="58"/>
      <c r="N157" s="58"/>
    </row>
    <row r="158" spans="13:14">
      <c r="M158" s="58"/>
      <c r="N158" s="58"/>
    </row>
    <row r="159" spans="13:14">
      <c r="M159" s="58"/>
      <c r="N159" s="58"/>
    </row>
    <row r="160" spans="13:14">
      <c r="M160" s="58"/>
      <c r="N160" s="58"/>
    </row>
    <row r="161" spans="13:14">
      <c r="M161" s="58"/>
      <c r="N161" s="58"/>
    </row>
    <row r="162" spans="13:14">
      <c r="M162" s="58"/>
      <c r="N162" s="58"/>
    </row>
    <row r="163" spans="13:14">
      <c r="M163" s="58"/>
      <c r="N163" s="58"/>
    </row>
    <row r="164" spans="13:14">
      <c r="M164" s="58"/>
      <c r="N164" s="58"/>
    </row>
    <row r="165" spans="13:14">
      <c r="M165" s="58"/>
      <c r="N165" s="58"/>
    </row>
    <row r="166" spans="13:14">
      <c r="M166" s="58"/>
      <c r="N166" s="58"/>
    </row>
    <row r="167" spans="13:14">
      <c r="M167" s="58"/>
      <c r="N167" s="58"/>
    </row>
    <row r="168" spans="13:14">
      <c r="M168" s="58"/>
      <c r="N168" s="58"/>
    </row>
    <row r="169" spans="13:14">
      <c r="M169" s="58"/>
      <c r="N169" s="58"/>
    </row>
    <row r="170" spans="13:14">
      <c r="M170" s="58"/>
      <c r="N170" s="58"/>
    </row>
    <row r="171" spans="13:14">
      <c r="M171" s="58"/>
      <c r="N171" s="58"/>
    </row>
    <row r="172" spans="13:14">
      <c r="M172" s="58"/>
      <c r="N172" s="58"/>
    </row>
    <row r="173" spans="13:14">
      <c r="M173" s="58"/>
      <c r="N173" s="58"/>
    </row>
    <row r="174" spans="13:14">
      <c r="M174" s="58"/>
      <c r="N174" s="58"/>
    </row>
    <row r="175" spans="13:14">
      <c r="M175" s="58"/>
      <c r="N175" s="58"/>
    </row>
    <row r="176" spans="13:14">
      <c r="M176" s="58"/>
      <c r="N176" s="58"/>
    </row>
    <row r="177" spans="13:14">
      <c r="M177" s="58"/>
      <c r="N177" s="58"/>
    </row>
    <row r="178" spans="13:14">
      <c r="M178" s="58"/>
      <c r="N178" s="58"/>
    </row>
    <row r="179" spans="13:14">
      <c r="M179" s="58"/>
      <c r="N179" s="58"/>
    </row>
    <row r="180" spans="13:14">
      <c r="M180" s="58"/>
      <c r="N180" s="58"/>
    </row>
    <row r="181" spans="13:14">
      <c r="M181" s="58"/>
      <c r="N181" s="58"/>
    </row>
    <row r="182" spans="13:14">
      <c r="M182" s="58"/>
      <c r="N182" s="58"/>
    </row>
    <row r="183" spans="13:14">
      <c r="M183" s="58"/>
      <c r="N183" s="58"/>
    </row>
    <row r="184" spans="13:14">
      <c r="M184" s="58"/>
      <c r="N184" s="58"/>
    </row>
    <row r="185" spans="13:14">
      <c r="M185" s="58"/>
      <c r="N185" s="58"/>
    </row>
    <row r="186" spans="13:14">
      <c r="M186" s="58"/>
      <c r="N186" s="58"/>
    </row>
    <row r="187" spans="13:14">
      <c r="M187" s="58"/>
      <c r="N187" s="58"/>
    </row>
    <row r="188" spans="13:14">
      <c r="M188" s="58"/>
      <c r="N188" s="58"/>
    </row>
    <row r="189" spans="13:14">
      <c r="M189" s="58"/>
      <c r="N189" s="58"/>
    </row>
    <row r="190" spans="13:14">
      <c r="M190" s="58"/>
      <c r="N190" s="58"/>
    </row>
    <row r="191" spans="13:14">
      <c r="M191" s="58"/>
      <c r="N191" s="58"/>
    </row>
    <row r="192" spans="13:14">
      <c r="M192" s="58"/>
      <c r="N192" s="58"/>
    </row>
    <row r="193" spans="13:16">
      <c r="M193" s="58"/>
      <c r="N193" s="58"/>
    </row>
    <row r="194" spans="13:16">
      <c r="M194" s="58"/>
      <c r="N194" s="58"/>
    </row>
    <row r="195" spans="13:16">
      <c r="M195" s="58"/>
      <c r="N195" s="58"/>
    </row>
    <row r="196" spans="13:16">
      <c r="M196" s="58"/>
      <c r="N196" s="58"/>
    </row>
    <row r="197" spans="13:16">
      <c r="M197" s="58"/>
      <c r="N197" s="58"/>
      <c r="O197" s="58"/>
      <c r="P197" s="63"/>
    </row>
    <row r="198" spans="13:16">
      <c r="M198" s="58"/>
      <c r="N198" s="58"/>
      <c r="O198" s="58"/>
    </row>
    <row r="199" spans="13:16">
      <c r="M199" s="58"/>
      <c r="N199" s="58"/>
      <c r="O199" s="58"/>
    </row>
    <row r="200" spans="13:16">
      <c r="M200" s="58"/>
      <c r="N200" s="58"/>
      <c r="O200" s="58"/>
    </row>
    <row r="201" spans="13:16">
      <c r="M201" s="58"/>
      <c r="N201" s="58"/>
      <c r="O201" s="58"/>
    </row>
    <row r="202" spans="13:16">
      <c r="M202" s="58"/>
      <c r="N202" s="58"/>
      <c r="O202" s="58"/>
    </row>
    <row r="203" spans="13:16">
      <c r="M203" s="58"/>
      <c r="N203" s="58"/>
      <c r="O203" s="58"/>
    </row>
    <row r="204" spans="13:16">
      <c r="M204" s="58"/>
      <c r="N204" s="58"/>
      <c r="O204" s="58"/>
    </row>
    <row r="205" spans="13:16">
      <c r="M205" s="58"/>
      <c r="N205" s="58"/>
      <c r="O205" s="58"/>
    </row>
    <row r="206" spans="13:16">
      <c r="M206" s="58"/>
      <c r="N206" s="58"/>
      <c r="O206" s="58"/>
    </row>
    <row r="207" spans="13:16">
      <c r="M207" s="58"/>
      <c r="N207" s="58"/>
      <c r="O207" s="58"/>
    </row>
    <row r="208" spans="13:16">
      <c r="M208" s="58"/>
      <c r="N208" s="58"/>
      <c r="O208" s="58"/>
    </row>
    <row r="209" spans="13:15">
      <c r="M209" s="58"/>
      <c r="N209" s="58"/>
      <c r="O209" s="58"/>
    </row>
    <row r="210" spans="13:15">
      <c r="M210" s="58"/>
      <c r="N210" s="58"/>
      <c r="O210" s="58"/>
    </row>
    <row r="211" spans="13:15">
      <c r="M211" s="58"/>
      <c r="N211" s="58"/>
    </row>
    <row r="212" spans="13:15">
      <c r="M212" s="58"/>
      <c r="N212" s="58"/>
    </row>
    <row r="213" spans="13:15">
      <c r="M213" s="58"/>
      <c r="N213" s="58"/>
    </row>
  </sheetData>
  <mergeCells count="9">
    <mergeCell ref="A2:A4"/>
    <mergeCell ref="E1:J1"/>
    <mergeCell ref="A1:C1"/>
    <mergeCell ref="O3:O4"/>
    <mergeCell ref="N3:N4"/>
    <mergeCell ref="B2:D2"/>
    <mergeCell ref="E2:G2"/>
    <mergeCell ref="H2:J2"/>
    <mergeCell ref="K2:M2"/>
  </mergeCells>
  <pageMargins left="0.70866141732283472" right="0.39370078740157483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topLeftCell="A46" zoomScale="80" zoomScaleNormal="80" workbookViewId="0">
      <selection activeCell="A79" sqref="A6:A79"/>
    </sheetView>
  </sheetViews>
  <sheetFormatPr defaultRowHeight="15"/>
  <cols>
    <col min="1" max="1" width="16.28515625" customWidth="1"/>
    <col min="2" max="2" width="17.140625" style="33" customWidth="1"/>
    <col min="3" max="3" width="13.140625" style="34" customWidth="1"/>
    <col min="4" max="4" width="11" style="35" customWidth="1"/>
    <col min="5" max="5" width="16.28515625" style="33" customWidth="1"/>
    <col min="6" max="6" width="13.7109375" style="34" customWidth="1"/>
    <col min="7" max="7" width="10.5703125" style="34" customWidth="1"/>
    <col min="8" max="8" width="15.85546875" style="33" customWidth="1"/>
    <col min="9" max="9" width="13.140625" style="34" customWidth="1"/>
    <col min="10" max="10" width="10.140625" style="34" customWidth="1"/>
    <col min="11" max="11" width="16.28515625" style="33" customWidth="1"/>
    <col min="12" max="12" width="13.140625" style="34" customWidth="1"/>
    <col min="13" max="13" width="9.28515625" style="35" customWidth="1"/>
    <col min="14" max="14" width="13" customWidth="1"/>
    <col min="15" max="15" width="14.28515625" customWidth="1"/>
  </cols>
  <sheetData>
    <row r="1" spans="1:15" ht="102.75" customHeight="1">
      <c r="A1" s="170" t="s">
        <v>582</v>
      </c>
      <c r="B1" s="183"/>
      <c r="C1" s="183"/>
      <c r="D1" s="85"/>
      <c r="E1" s="169" t="s">
        <v>13</v>
      </c>
      <c r="F1" s="169"/>
      <c r="G1" s="169"/>
      <c r="H1" s="169"/>
      <c r="I1" s="169"/>
      <c r="J1" s="169"/>
      <c r="K1" s="91"/>
      <c r="L1" s="88"/>
      <c r="M1" s="88"/>
      <c r="N1" s="19"/>
      <c r="O1" s="19"/>
    </row>
    <row r="2" spans="1:15">
      <c r="A2" s="166" t="s">
        <v>6</v>
      </c>
      <c r="B2" s="175" t="s">
        <v>0</v>
      </c>
      <c r="C2" s="176"/>
      <c r="D2" s="178"/>
      <c r="E2" s="175" t="s">
        <v>1</v>
      </c>
      <c r="F2" s="176"/>
      <c r="G2" s="178"/>
      <c r="H2" s="175" t="s">
        <v>2</v>
      </c>
      <c r="I2" s="176"/>
      <c r="J2" s="178"/>
      <c r="K2" s="175" t="s">
        <v>3</v>
      </c>
      <c r="L2" s="176"/>
      <c r="M2" s="178"/>
      <c r="N2" s="90"/>
      <c r="O2" s="81"/>
    </row>
    <row r="3" spans="1:15" ht="25.5">
      <c r="A3" s="167"/>
      <c r="B3" s="27" t="s">
        <v>10</v>
      </c>
      <c r="C3" s="15" t="s">
        <v>4</v>
      </c>
      <c r="D3" s="28" t="s">
        <v>7</v>
      </c>
      <c r="E3" s="27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1" t="s">
        <v>5</v>
      </c>
      <c r="K3" s="27" t="s">
        <v>10</v>
      </c>
      <c r="L3" s="15" t="s">
        <v>4</v>
      </c>
      <c r="M3" s="28" t="s">
        <v>5</v>
      </c>
      <c r="N3" s="179" t="s">
        <v>11</v>
      </c>
      <c r="O3" s="181" t="s">
        <v>12</v>
      </c>
    </row>
    <row r="4" spans="1:15" ht="87.75" customHeight="1">
      <c r="A4" s="168"/>
      <c r="B4" s="27" t="s">
        <v>8</v>
      </c>
      <c r="C4" s="15" t="s">
        <v>8</v>
      </c>
      <c r="D4" s="28" t="s">
        <v>9</v>
      </c>
      <c r="E4" s="27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1" t="s">
        <v>9</v>
      </c>
      <c r="K4" s="27" t="s">
        <v>8</v>
      </c>
      <c r="L4" s="15" t="s">
        <v>8</v>
      </c>
      <c r="M4" s="28" t="s">
        <v>9</v>
      </c>
      <c r="N4" s="180"/>
      <c r="O4" s="182"/>
    </row>
    <row r="5" spans="1:15">
      <c r="A5" s="38" t="s">
        <v>32</v>
      </c>
      <c r="B5" s="29"/>
      <c r="C5" s="10"/>
      <c r="D5" s="30"/>
      <c r="E5" s="29"/>
      <c r="F5" s="9"/>
      <c r="G5" s="22"/>
      <c r="H5" s="29"/>
      <c r="I5" s="9"/>
      <c r="J5" s="22"/>
      <c r="K5" s="29"/>
      <c r="L5" s="11"/>
      <c r="M5" s="30"/>
      <c r="N5" s="36"/>
      <c r="O5" s="13"/>
    </row>
    <row r="6" spans="1:15">
      <c r="A6" s="39" t="s">
        <v>14</v>
      </c>
      <c r="B6" s="31"/>
      <c r="C6" s="3" t="s">
        <v>286</v>
      </c>
      <c r="D6" s="49">
        <v>1</v>
      </c>
      <c r="E6" s="51" t="s">
        <v>641</v>
      </c>
      <c r="F6" s="3"/>
      <c r="G6" s="48">
        <v>1</v>
      </c>
      <c r="H6" s="95"/>
      <c r="I6" s="51" t="s">
        <v>166</v>
      </c>
      <c r="J6" s="48">
        <v>1</v>
      </c>
      <c r="K6" s="51"/>
      <c r="L6" s="3" t="s">
        <v>612</v>
      </c>
      <c r="M6" s="49">
        <v>1</v>
      </c>
      <c r="N6" s="37">
        <f>SUM(D6+G6+J6+M6)</f>
        <v>4</v>
      </c>
      <c r="O6" s="12">
        <v>4</v>
      </c>
    </row>
    <row r="7" spans="1:15">
      <c r="A7" s="39" t="s">
        <v>15</v>
      </c>
      <c r="B7" s="31"/>
      <c r="C7" s="3"/>
      <c r="D7" s="49"/>
      <c r="E7" s="51"/>
      <c r="F7" s="4"/>
      <c r="G7" s="48"/>
      <c r="H7" s="51"/>
      <c r="I7" s="5" t="s">
        <v>613</v>
      </c>
      <c r="J7" s="48">
        <v>1</v>
      </c>
      <c r="K7" s="51"/>
      <c r="L7" s="3"/>
      <c r="M7" s="49"/>
      <c r="N7" s="37">
        <f t="shared" ref="N7:N62" si="0">SUM(D7+G7+J7+M7)</f>
        <v>1</v>
      </c>
      <c r="O7" s="67">
        <f>SUM(J7)</f>
        <v>1</v>
      </c>
    </row>
    <row r="8" spans="1:15" ht="30">
      <c r="A8" s="39" t="s">
        <v>16</v>
      </c>
      <c r="B8" s="31"/>
      <c r="C8" s="3" t="s">
        <v>142</v>
      </c>
      <c r="D8" s="49">
        <v>1</v>
      </c>
      <c r="E8" s="51"/>
      <c r="F8" s="4" t="s">
        <v>191</v>
      </c>
      <c r="G8" s="48">
        <v>1</v>
      </c>
      <c r="H8" s="51"/>
      <c r="I8" s="5"/>
      <c r="J8" s="48"/>
      <c r="K8" s="51"/>
      <c r="L8" s="6" t="s">
        <v>287</v>
      </c>
      <c r="M8" s="49">
        <v>2</v>
      </c>
      <c r="N8" s="37">
        <f t="shared" si="0"/>
        <v>4</v>
      </c>
      <c r="O8" s="12">
        <f>SUM(N8)</f>
        <v>4</v>
      </c>
    </row>
    <row r="9" spans="1:15" ht="30">
      <c r="A9" s="39" t="s">
        <v>16</v>
      </c>
      <c r="B9" s="31"/>
      <c r="C9" s="3" t="s">
        <v>145</v>
      </c>
      <c r="D9" s="49">
        <v>1</v>
      </c>
      <c r="E9" s="51"/>
      <c r="F9" s="52">
        <v>44852</v>
      </c>
      <c r="G9" s="48"/>
      <c r="H9" s="51"/>
      <c r="I9" s="4"/>
      <c r="J9" s="48"/>
      <c r="K9" s="51"/>
      <c r="L9" s="3" t="s">
        <v>509</v>
      </c>
      <c r="M9" s="49">
        <v>1</v>
      </c>
      <c r="N9" s="37">
        <f t="shared" si="0"/>
        <v>2</v>
      </c>
      <c r="O9" s="12">
        <v>2</v>
      </c>
    </row>
    <row r="10" spans="1:15" ht="30">
      <c r="A10" s="39" t="s">
        <v>23</v>
      </c>
      <c r="B10" s="31"/>
      <c r="C10" s="3"/>
      <c r="D10" s="49"/>
      <c r="E10" s="51" t="s">
        <v>639</v>
      </c>
      <c r="F10" s="5" t="s">
        <v>381</v>
      </c>
      <c r="G10" s="48">
        <v>2</v>
      </c>
      <c r="H10" s="51"/>
      <c r="I10" s="4" t="s">
        <v>382</v>
      </c>
      <c r="J10" s="48">
        <v>1</v>
      </c>
      <c r="K10" s="51"/>
      <c r="L10" s="6" t="s">
        <v>383</v>
      </c>
      <c r="M10" s="49">
        <v>2</v>
      </c>
      <c r="N10" s="37">
        <f t="shared" si="0"/>
        <v>5</v>
      </c>
      <c r="O10" s="12">
        <f>SUM(N10)</f>
        <v>5</v>
      </c>
    </row>
    <row r="11" spans="1:15">
      <c r="A11" s="39" t="s">
        <v>17</v>
      </c>
      <c r="B11" s="51" t="s">
        <v>640</v>
      </c>
      <c r="C11" s="96"/>
      <c r="D11" s="97">
        <v>1</v>
      </c>
      <c r="E11" s="51"/>
      <c r="F11" s="3" t="s">
        <v>594</v>
      </c>
      <c r="G11" s="49">
        <v>1</v>
      </c>
      <c r="H11" s="51"/>
      <c r="I11" s="4"/>
      <c r="J11" s="48"/>
      <c r="K11" s="51"/>
      <c r="L11" s="3"/>
      <c r="M11" s="49"/>
      <c r="N11" s="37">
        <f t="shared" si="0"/>
        <v>2</v>
      </c>
      <c r="O11" s="12">
        <v>2</v>
      </c>
    </row>
    <row r="12" spans="1:15">
      <c r="A12" s="39" t="s">
        <v>34</v>
      </c>
      <c r="B12" s="31"/>
      <c r="C12" s="3"/>
      <c r="D12" s="49"/>
      <c r="E12" s="51"/>
      <c r="F12" s="4"/>
      <c r="G12" s="48"/>
      <c r="H12" s="51"/>
      <c r="I12" s="4"/>
      <c r="J12" s="48"/>
      <c r="K12" s="51"/>
      <c r="L12" s="3" t="s">
        <v>510</v>
      </c>
      <c r="M12" s="49">
        <v>1</v>
      </c>
      <c r="N12" s="37">
        <f t="shared" si="0"/>
        <v>1</v>
      </c>
      <c r="O12" s="12">
        <f>SUM(G11:M11)</f>
        <v>1</v>
      </c>
    </row>
    <row r="13" spans="1:15">
      <c r="A13" s="39" t="s">
        <v>19</v>
      </c>
      <c r="B13" s="31"/>
      <c r="C13" s="3"/>
      <c r="D13" s="49"/>
      <c r="E13" s="51"/>
      <c r="F13" s="4"/>
      <c r="G13" s="48"/>
      <c r="H13" s="51"/>
      <c r="I13" s="3" t="s">
        <v>595</v>
      </c>
      <c r="J13" s="48">
        <v>1</v>
      </c>
      <c r="K13" s="51"/>
      <c r="L13" s="3"/>
      <c r="M13" s="49"/>
      <c r="N13" s="37">
        <f t="shared" si="0"/>
        <v>1</v>
      </c>
      <c r="O13" s="12">
        <f>SUM(J13)</f>
        <v>1</v>
      </c>
    </row>
    <row r="14" spans="1:15">
      <c r="A14" s="39" t="s">
        <v>21</v>
      </c>
      <c r="B14" s="31"/>
      <c r="C14" s="3"/>
      <c r="D14" s="49"/>
      <c r="E14" s="51"/>
      <c r="F14" s="52" t="s">
        <v>524</v>
      </c>
      <c r="G14" s="48">
        <v>1</v>
      </c>
      <c r="H14" s="51"/>
      <c r="I14" s="4"/>
      <c r="J14" s="48"/>
      <c r="K14" s="51"/>
      <c r="L14" s="3" t="s">
        <v>416</v>
      </c>
      <c r="M14" s="49">
        <v>1</v>
      </c>
      <c r="N14" s="37">
        <f t="shared" si="0"/>
        <v>2</v>
      </c>
      <c r="O14" s="12">
        <f>SUM(N14)</f>
        <v>2</v>
      </c>
    </row>
    <row r="15" spans="1:15">
      <c r="A15" s="39" t="s">
        <v>22</v>
      </c>
      <c r="B15" s="31"/>
      <c r="C15" s="3"/>
      <c r="D15" s="49"/>
      <c r="E15" s="51"/>
      <c r="F15" s="52"/>
      <c r="G15" s="48"/>
      <c r="H15" s="51"/>
      <c r="I15" s="4"/>
      <c r="J15" s="48"/>
      <c r="K15" s="51"/>
      <c r="L15" s="3" t="s">
        <v>195</v>
      </c>
      <c r="M15" s="49">
        <v>1</v>
      </c>
      <c r="N15" s="37">
        <f t="shared" si="0"/>
        <v>1</v>
      </c>
      <c r="O15" s="12">
        <f>SUM(M15)</f>
        <v>1</v>
      </c>
    </row>
    <row r="16" spans="1:15">
      <c r="A16" s="39" t="s">
        <v>24</v>
      </c>
      <c r="B16" s="31"/>
      <c r="C16" s="3"/>
      <c r="D16" s="49"/>
      <c r="E16" s="51"/>
      <c r="F16" s="52" t="s">
        <v>525</v>
      </c>
      <c r="G16" s="48">
        <v>1</v>
      </c>
      <c r="H16" s="51"/>
      <c r="I16" s="4"/>
      <c r="J16" s="48"/>
      <c r="K16" s="51"/>
      <c r="L16" s="3"/>
      <c r="M16" s="49"/>
      <c r="N16" s="37">
        <f t="shared" si="0"/>
        <v>1</v>
      </c>
      <c r="O16" s="12">
        <f>SUM(G16:M16)</f>
        <v>1</v>
      </c>
    </row>
    <row r="17" spans="1:15" ht="30">
      <c r="A17" s="39" t="s">
        <v>401</v>
      </c>
      <c r="B17" s="31"/>
      <c r="C17" s="3"/>
      <c r="D17" s="49"/>
      <c r="E17" s="51"/>
      <c r="F17" s="52" t="s">
        <v>114</v>
      </c>
      <c r="G17" s="48">
        <v>1</v>
      </c>
      <c r="H17" s="51"/>
      <c r="I17" s="4"/>
      <c r="J17" s="48"/>
      <c r="K17" s="51"/>
      <c r="L17" s="3" t="s">
        <v>405</v>
      </c>
      <c r="M17" s="49">
        <v>1</v>
      </c>
      <c r="N17" s="37">
        <v>2</v>
      </c>
      <c r="O17" s="12">
        <v>2</v>
      </c>
    </row>
    <row r="18" spans="1:15">
      <c r="A18" s="39" t="s">
        <v>50</v>
      </c>
      <c r="B18" s="31"/>
      <c r="C18" s="3"/>
      <c r="D18" s="49"/>
      <c r="E18" s="51"/>
      <c r="F18" s="4" t="s">
        <v>119</v>
      </c>
      <c r="G18" s="48">
        <v>1</v>
      </c>
      <c r="H18" s="51"/>
      <c r="I18" s="4"/>
      <c r="J18" s="48"/>
      <c r="K18" s="51"/>
      <c r="L18" s="3"/>
      <c r="M18" s="49"/>
      <c r="N18" s="37">
        <f t="shared" si="0"/>
        <v>1</v>
      </c>
      <c r="O18" s="12">
        <f>SUM(G18:M18)</f>
        <v>1</v>
      </c>
    </row>
    <row r="19" spans="1:15">
      <c r="A19" s="93" t="s">
        <v>33</v>
      </c>
      <c r="B19" s="31"/>
      <c r="C19" s="3"/>
      <c r="D19" s="49"/>
      <c r="E19" s="51"/>
      <c r="F19" s="4"/>
      <c r="G19" s="48"/>
      <c r="H19" s="51"/>
      <c r="I19" s="4"/>
      <c r="J19" s="48"/>
      <c r="K19" s="51"/>
      <c r="L19" s="3"/>
      <c r="M19" s="49"/>
      <c r="N19" s="37"/>
      <c r="O19" s="12"/>
    </row>
    <row r="20" spans="1:15" ht="30">
      <c r="A20" s="39" t="s">
        <v>14</v>
      </c>
      <c r="B20" s="31"/>
      <c r="C20" s="3" t="s">
        <v>239</v>
      </c>
      <c r="D20" s="49">
        <v>1</v>
      </c>
      <c r="E20" s="51" t="s">
        <v>641</v>
      </c>
      <c r="F20" s="6" t="s">
        <v>302</v>
      </c>
      <c r="G20" s="48">
        <v>2</v>
      </c>
      <c r="H20" s="51"/>
      <c r="I20" s="6" t="s">
        <v>305</v>
      </c>
      <c r="J20" s="48">
        <v>1</v>
      </c>
      <c r="K20" s="51"/>
      <c r="L20" s="3" t="s">
        <v>139</v>
      </c>
      <c r="M20" s="49">
        <v>1</v>
      </c>
      <c r="N20" s="37">
        <f t="shared" si="0"/>
        <v>5</v>
      </c>
      <c r="O20" s="12">
        <f>SUM(D20:M20)</f>
        <v>5</v>
      </c>
    </row>
    <row r="21" spans="1:15">
      <c r="A21" s="39" t="s">
        <v>15</v>
      </c>
      <c r="B21" s="31"/>
      <c r="C21" s="3"/>
      <c r="D21" s="49"/>
      <c r="E21" s="51"/>
      <c r="F21" s="3" t="s">
        <v>277</v>
      </c>
      <c r="G21" s="48">
        <v>1</v>
      </c>
      <c r="H21" s="51"/>
      <c r="I21" s="4" t="s">
        <v>704</v>
      </c>
      <c r="J21" s="48">
        <v>1</v>
      </c>
      <c r="K21" s="51"/>
      <c r="L21" s="3" t="s">
        <v>635</v>
      </c>
      <c r="M21" s="49">
        <v>1</v>
      </c>
      <c r="N21" s="37">
        <f t="shared" si="0"/>
        <v>3</v>
      </c>
      <c r="O21" s="12">
        <f>SUM(D21:M21)</f>
        <v>3</v>
      </c>
    </row>
    <row r="22" spans="1:15" ht="30.75" customHeight="1">
      <c r="A22" s="39" t="s">
        <v>16</v>
      </c>
      <c r="B22" s="31"/>
      <c r="C22" s="3" t="s">
        <v>312</v>
      </c>
      <c r="D22" s="49">
        <v>1</v>
      </c>
      <c r="E22" s="51"/>
      <c r="F22" s="3">
        <v>44861</v>
      </c>
      <c r="G22" s="48"/>
      <c r="H22" s="51"/>
      <c r="I22" s="4"/>
      <c r="J22" s="48"/>
      <c r="K22" s="51"/>
      <c r="L22" s="3" t="s">
        <v>492</v>
      </c>
      <c r="M22" s="49">
        <v>1</v>
      </c>
      <c r="N22" s="37">
        <f t="shared" si="0"/>
        <v>2</v>
      </c>
      <c r="O22" s="12">
        <v>2</v>
      </c>
    </row>
    <row r="23" spans="1:15" ht="27.75" customHeight="1">
      <c r="A23" s="39" t="s">
        <v>16</v>
      </c>
      <c r="B23" s="31"/>
      <c r="C23" s="3" t="s">
        <v>645</v>
      </c>
      <c r="D23" s="49">
        <v>1</v>
      </c>
      <c r="E23" s="51"/>
      <c r="F23" s="4" t="s">
        <v>646</v>
      </c>
      <c r="G23" s="48">
        <v>1</v>
      </c>
      <c r="H23" s="51"/>
      <c r="I23" s="4"/>
      <c r="J23" s="48"/>
      <c r="K23" s="51"/>
      <c r="L23" s="3" t="s">
        <v>493</v>
      </c>
      <c r="M23" s="49">
        <v>1</v>
      </c>
      <c r="N23" s="37">
        <f t="shared" si="0"/>
        <v>3</v>
      </c>
      <c r="O23" s="12">
        <f>SUM(D23:M23)</f>
        <v>3</v>
      </c>
    </row>
    <row r="24" spans="1:15" ht="30">
      <c r="A24" s="39" t="s">
        <v>23</v>
      </c>
      <c r="B24" s="31"/>
      <c r="C24" s="3" t="s">
        <v>303</v>
      </c>
      <c r="D24" s="49">
        <v>1</v>
      </c>
      <c r="E24" s="51" t="s">
        <v>639</v>
      </c>
      <c r="F24" s="5" t="s">
        <v>597</v>
      </c>
      <c r="G24" s="48">
        <v>2</v>
      </c>
      <c r="H24" s="51"/>
      <c r="I24" s="4" t="s">
        <v>154</v>
      </c>
      <c r="J24" s="48">
        <v>1</v>
      </c>
      <c r="K24" s="51"/>
      <c r="L24" s="3" t="s">
        <v>147</v>
      </c>
      <c r="M24" s="49">
        <v>1</v>
      </c>
      <c r="N24" s="37">
        <f t="shared" si="0"/>
        <v>5</v>
      </c>
      <c r="O24" s="12">
        <f>SUM(D24:M24)</f>
        <v>5</v>
      </c>
    </row>
    <row r="25" spans="1:15">
      <c r="A25" s="39" t="s">
        <v>17</v>
      </c>
      <c r="B25" s="31" t="s">
        <v>640</v>
      </c>
      <c r="C25" s="98"/>
      <c r="D25" s="99"/>
      <c r="E25" s="51"/>
      <c r="F25" s="3" t="s">
        <v>79</v>
      </c>
      <c r="G25" s="49">
        <v>1</v>
      </c>
      <c r="H25" s="51"/>
      <c r="I25" s="4"/>
      <c r="J25" s="48"/>
      <c r="K25" s="51"/>
      <c r="L25" s="3" t="s">
        <v>80</v>
      </c>
      <c r="M25" s="49">
        <v>1</v>
      </c>
      <c r="N25" s="37">
        <f t="shared" si="0"/>
        <v>2</v>
      </c>
      <c r="O25" s="12">
        <f>SUM(G25:M25)</f>
        <v>2</v>
      </c>
    </row>
    <row r="26" spans="1:15">
      <c r="A26" s="39" t="s">
        <v>34</v>
      </c>
      <c r="B26" s="31"/>
      <c r="C26" s="3"/>
      <c r="D26" s="49"/>
      <c r="E26" s="51"/>
      <c r="F26" s="4" t="s">
        <v>81</v>
      </c>
      <c r="G26" s="48">
        <v>1</v>
      </c>
      <c r="H26" s="51"/>
      <c r="I26" s="4"/>
      <c r="J26" s="48"/>
      <c r="K26" s="51"/>
      <c r="L26" s="3" t="s">
        <v>82</v>
      </c>
      <c r="M26" s="49">
        <v>1</v>
      </c>
      <c r="N26" s="37">
        <f t="shared" si="0"/>
        <v>2</v>
      </c>
      <c r="O26" s="12">
        <f>SUM(G26:M26)</f>
        <v>2</v>
      </c>
    </row>
    <row r="27" spans="1:15">
      <c r="A27" s="39" t="s">
        <v>19</v>
      </c>
      <c r="B27" s="31"/>
      <c r="C27" s="3"/>
      <c r="D27" s="49"/>
      <c r="E27" s="51"/>
      <c r="F27" s="63"/>
      <c r="G27" s="48"/>
      <c r="H27" s="51"/>
      <c r="I27" s="52" t="s">
        <v>491</v>
      </c>
      <c r="J27" s="48">
        <v>1</v>
      </c>
      <c r="K27" s="51"/>
      <c r="L27" s="3"/>
      <c r="M27" s="49"/>
      <c r="N27" s="37">
        <f t="shared" si="0"/>
        <v>1</v>
      </c>
      <c r="O27" s="12">
        <f>SUM(G27:M27)</f>
        <v>1</v>
      </c>
    </row>
    <row r="28" spans="1:15">
      <c r="A28" s="39" t="s">
        <v>21</v>
      </c>
      <c r="B28" s="31"/>
      <c r="C28" s="3"/>
      <c r="D28" s="49"/>
      <c r="E28" s="51"/>
      <c r="F28" s="4" t="s">
        <v>456</v>
      </c>
      <c r="G28" s="48">
        <v>1</v>
      </c>
      <c r="H28" s="51"/>
      <c r="I28" s="4"/>
      <c r="J28" s="48"/>
      <c r="K28" s="51"/>
      <c r="L28" s="3" t="s">
        <v>304</v>
      </c>
      <c r="M28" s="49">
        <v>1</v>
      </c>
      <c r="N28" s="37">
        <f t="shared" si="0"/>
        <v>2</v>
      </c>
      <c r="O28" s="12">
        <v>2</v>
      </c>
    </row>
    <row r="29" spans="1:15">
      <c r="A29" s="39" t="s">
        <v>22</v>
      </c>
      <c r="B29" s="31"/>
      <c r="C29" s="3"/>
      <c r="D29" s="49"/>
      <c r="E29" s="51"/>
      <c r="F29" s="4"/>
      <c r="G29" s="48"/>
      <c r="H29" s="51"/>
      <c r="I29" s="4"/>
      <c r="J29" s="48"/>
      <c r="K29" s="51"/>
      <c r="L29" s="3" t="s">
        <v>132</v>
      </c>
      <c r="M29" s="49">
        <v>1</v>
      </c>
      <c r="N29" s="37">
        <f t="shared" si="0"/>
        <v>1</v>
      </c>
      <c r="O29" s="12">
        <f>SUM(M29)</f>
        <v>1</v>
      </c>
    </row>
    <row r="30" spans="1:15">
      <c r="A30" s="39" t="s">
        <v>24</v>
      </c>
      <c r="B30" s="31"/>
      <c r="C30" s="3"/>
      <c r="D30" s="49"/>
      <c r="E30" s="51"/>
      <c r="F30" s="4" t="s">
        <v>83</v>
      </c>
      <c r="G30" s="48">
        <v>1</v>
      </c>
      <c r="H30" s="51"/>
      <c r="I30" s="4"/>
      <c r="J30" s="48"/>
      <c r="K30" s="51"/>
      <c r="L30" s="3" t="s">
        <v>84</v>
      </c>
      <c r="M30" s="49">
        <v>1</v>
      </c>
      <c r="N30" s="37">
        <f t="shared" si="0"/>
        <v>2</v>
      </c>
      <c r="O30" s="12">
        <f>SUM(G30:M30)</f>
        <v>2</v>
      </c>
    </row>
    <row r="31" spans="1:15" ht="30">
      <c r="A31" s="39" t="s">
        <v>401</v>
      </c>
      <c r="B31" s="31"/>
      <c r="C31" s="3"/>
      <c r="D31" s="49"/>
      <c r="E31" s="51"/>
      <c r="F31" s="4" t="s">
        <v>117</v>
      </c>
      <c r="G31" s="48">
        <v>1</v>
      </c>
      <c r="H31" s="51"/>
      <c r="I31" s="4"/>
      <c r="J31" s="48"/>
      <c r="K31" s="51"/>
      <c r="L31" s="3" t="s">
        <v>118</v>
      </c>
      <c r="M31" s="49">
        <v>1</v>
      </c>
      <c r="N31" s="37">
        <f t="shared" si="0"/>
        <v>2</v>
      </c>
      <c r="O31" s="12">
        <v>2</v>
      </c>
    </row>
    <row r="32" spans="1:15">
      <c r="A32" s="39" t="s">
        <v>50</v>
      </c>
      <c r="B32" s="31"/>
      <c r="C32" s="3"/>
      <c r="D32" s="49"/>
      <c r="E32" s="51"/>
      <c r="F32" s="4" t="s">
        <v>306</v>
      </c>
      <c r="G32" s="48">
        <v>1</v>
      </c>
      <c r="H32" s="51"/>
      <c r="I32" s="4"/>
      <c r="J32" s="48"/>
      <c r="K32" s="51"/>
      <c r="L32" s="3"/>
      <c r="M32" s="49"/>
      <c r="N32" s="37">
        <f t="shared" si="0"/>
        <v>1</v>
      </c>
      <c r="O32" s="12">
        <f>SUM(G32:M32)</f>
        <v>1</v>
      </c>
    </row>
    <row r="33" spans="1:15">
      <c r="A33" s="93" t="s">
        <v>35</v>
      </c>
      <c r="B33" s="31"/>
      <c r="C33" s="3"/>
      <c r="D33" s="49"/>
      <c r="E33" s="51"/>
      <c r="F33" s="4"/>
      <c r="G33" s="48"/>
      <c r="H33" s="51"/>
      <c r="I33" s="4"/>
      <c r="J33" s="48"/>
      <c r="K33" s="51"/>
      <c r="L33" s="3"/>
      <c r="M33" s="49"/>
      <c r="N33" s="37"/>
      <c r="O33" s="12"/>
    </row>
    <row r="34" spans="1:15" ht="30">
      <c r="A34" s="39" t="s">
        <v>14</v>
      </c>
      <c r="B34" s="31"/>
      <c r="C34" s="3" t="s">
        <v>308</v>
      </c>
      <c r="D34" s="49">
        <v>1</v>
      </c>
      <c r="E34" s="51" t="s">
        <v>641</v>
      </c>
      <c r="F34" s="4" t="s">
        <v>511</v>
      </c>
      <c r="G34" s="48">
        <v>1</v>
      </c>
      <c r="H34" s="51"/>
      <c r="I34" s="100" t="s">
        <v>307</v>
      </c>
      <c r="J34" s="48">
        <v>2</v>
      </c>
      <c r="K34" s="51"/>
      <c r="L34" s="3" t="s">
        <v>108</v>
      </c>
      <c r="M34" s="49">
        <v>1</v>
      </c>
      <c r="N34" s="37">
        <f t="shared" si="0"/>
        <v>5</v>
      </c>
      <c r="O34" s="12">
        <f>SUM(D34:M34)</f>
        <v>5</v>
      </c>
    </row>
    <row r="35" spans="1:15" ht="30">
      <c r="A35" s="39" t="s">
        <v>15</v>
      </c>
      <c r="B35" s="31"/>
      <c r="C35" s="3"/>
      <c r="D35" s="49"/>
      <c r="E35" s="51"/>
      <c r="F35" s="4"/>
      <c r="G35" s="48"/>
      <c r="H35" s="51"/>
      <c r="I35" s="5" t="s">
        <v>705</v>
      </c>
      <c r="J35" s="48">
        <v>2</v>
      </c>
      <c r="K35" s="51"/>
      <c r="L35" s="3"/>
      <c r="M35" s="49"/>
      <c r="N35" s="37">
        <f t="shared" si="0"/>
        <v>2</v>
      </c>
      <c r="O35" s="12">
        <f>SUM(J35:M35)</f>
        <v>2</v>
      </c>
    </row>
    <row r="36" spans="1:15" ht="30">
      <c r="A36" s="39" t="s">
        <v>16</v>
      </c>
      <c r="B36" s="31"/>
      <c r="C36" s="3" t="s">
        <v>627</v>
      </c>
      <c r="D36" s="49">
        <v>1</v>
      </c>
      <c r="E36" s="51"/>
      <c r="F36" s="4" t="s">
        <v>228</v>
      </c>
      <c r="G36" s="48">
        <v>1</v>
      </c>
      <c r="H36" s="51"/>
      <c r="I36" s="4" t="s">
        <v>240</v>
      </c>
      <c r="J36" s="48">
        <v>1</v>
      </c>
      <c r="K36" s="51"/>
      <c r="L36" s="3" t="s">
        <v>231</v>
      </c>
      <c r="M36" s="49">
        <v>1</v>
      </c>
      <c r="N36" s="37">
        <f t="shared" si="0"/>
        <v>4</v>
      </c>
      <c r="O36" s="12">
        <f>SUM(D36:M36)</f>
        <v>4</v>
      </c>
    </row>
    <row r="37" spans="1:15" ht="30">
      <c r="A37" s="39" t="s">
        <v>23</v>
      </c>
      <c r="B37" s="31"/>
      <c r="C37" s="3" t="s">
        <v>261</v>
      </c>
      <c r="D37" s="49">
        <v>1</v>
      </c>
      <c r="E37" s="51" t="s">
        <v>639</v>
      </c>
      <c r="F37" s="5" t="s">
        <v>598</v>
      </c>
      <c r="G37" s="64">
        <v>2</v>
      </c>
      <c r="H37" s="51"/>
      <c r="I37" s="3" t="s">
        <v>237</v>
      </c>
      <c r="J37" s="48">
        <v>1</v>
      </c>
      <c r="K37" s="51"/>
      <c r="L37" s="3" t="s">
        <v>317</v>
      </c>
      <c r="M37" s="49">
        <v>1</v>
      </c>
      <c r="N37" s="37">
        <f t="shared" si="0"/>
        <v>5</v>
      </c>
      <c r="O37" s="12">
        <f>SUM(D37:M37)</f>
        <v>5</v>
      </c>
    </row>
    <row r="38" spans="1:15">
      <c r="A38" s="39" t="s">
        <v>17</v>
      </c>
      <c r="B38" s="31" t="s">
        <v>640</v>
      </c>
      <c r="C38" s="3"/>
      <c r="D38" s="49"/>
      <c r="E38" s="51"/>
      <c r="F38" s="52" t="s">
        <v>512</v>
      </c>
      <c r="G38" s="48">
        <v>1</v>
      </c>
      <c r="H38" s="51"/>
      <c r="I38" s="4"/>
      <c r="J38" s="48"/>
      <c r="K38" s="51"/>
      <c r="L38" s="3" t="s">
        <v>203</v>
      </c>
      <c r="M38" s="49">
        <v>1</v>
      </c>
      <c r="N38" s="37">
        <f t="shared" si="0"/>
        <v>2</v>
      </c>
      <c r="O38" s="12">
        <f>SUM(G38:M38)</f>
        <v>2</v>
      </c>
    </row>
    <row r="39" spans="1:15" ht="30">
      <c r="A39" s="39" t="s">
        <v>34</v>
      </c>
      <c r="B39" s="31"/>
      <c r="C39" s="3"/>
      <c r="D39" s="49"/>
      <c r="E39" s="51"/>
      <c r="F39" s="4"/>
      <c r="G39" s="48"/>
      <c r="H39" s="51"/>
      <c r="I39" s="4"/>
      <c r="J39" s="48"/>
      <c r="K39" s="51"/>
      <c r="L39" s="3" t="s">
        <v>513</v>
      </c>
      <c r="M39" s="49">
        <v>1</v>
      </c>
      <c r="N39" s="37">
        <f t="shared" si="0"/>
        <v>1</v>
      </c>
      <c r="O39" s="12">
        <f>SUM(M39)</f>
        <v>1</v>
      </c>
    </row>
    <row r="40" spans="1:15">
      <c r="A40" s="39" t="s">
        <v>19</v>
      </c>
      <c r="B40" s="31"/>
      <c r="C40" s="3"/>
      <c r="D40" s="49"/>
      <c r="E40" s="51"/>
      <c r="F40" s="52" t="s">
        <v>448</v>
      </c>
      <c r="G40" s="48">
        <v>1</v>
      </c>
      <c r="H40" s="51"/>
      <c r="I40" s="4"/>
      <c r="J40" s="48"/>
      <c r="K40" s="51"/>
      <c r="L40" s="3"/>
      <c r="M40" s="49"/>
      <c r="N40" s="37">
        <f t="shared" ref="N40" si="1">SUM(D40+G40+J40+M40)</f>
        <v>1</v>
      </c>
      <c r="O40" s="12">
        <f>SUM(G40:M40)</f>
        <v>1</v>
      </c>
    </row>
    <row r="41" spans="1:15">
      <c r="A41" s="39" t="s">
        <v>21</v>
      </c>
      <c r="B41" s="31"/>
      <c r="C41" s="3"/>
      <c r="D41" s="49"/>
      <c r="E41" s="51"/>
      <c r="F41" s="52" t="s">
        <v>406</v>
      </c>
      <c r="G41" s="48">
        <v>1</v>
      </c>
      <c r="H41" s="51"/>
      <c r="I41" s="4"/>
      <c r="J41" s="48"/>
      <c r="K41" s="51"/>
      <c r="L41" s="3" t="s">
        <v>250</v>
      </c>
      <c r="M41" s="49">
        <v>1</v>
      </c>
      <c r="N41" s="37">
        <f t="shared" si="0"/>
        <v>2</v>
      </c>
      <c r="O41" s="12">
        <v>2</v>
      </c>
    </row>
    <row r="42" spans="1:15">
      <c r="A42" s="39" t="s">
        <v>22</v>
      </c>
      <c r="B42" s="31"/>
      <c r="C42" s="3"/>
      <c r="D42" s="49"/>
      <c r="E42" s="51"/>
      <c r="F42" s="4"/>
      <c r="G42" s="48"/>
      <c r="H42" s="51"/>
      <c r="I42" s="4"/>
      <c r="J42" s="48"/>
      <c r="K42" s="51"/>
      <c r="L42" s="3" t="s">
        <v>133</v>
      </c>
      <c r="M42" s="49">
        <v>1</v>
      </c>
      <c r="N42" s="37">
        <f t="shared" si="0"/>
        <v>1</v>
      </c>
      <c r="O42" s="12">
        <f>SUM(M42)</f>
        <v>1</v>
      </c>
    </row>
    <row r="43" spans="1:15">
      <c r="A43" s="39" t="s">
        <v>24</v>
      </c>
      <c r="B43" s="31"/>
      <c r="C43" s="3"/>
      <c r="D43" s="49"/>
      <c r="E43" s="51"/>
      <c r="F43" s="52" t="s">
        <v>165</v>
      </c>
      <c r="G43" s="48">
        <v>1</v>
      </c>
      <c r="H43" s="51"/>
      <c r="I43" s="4"/>
      <c r="J43" s="48"/>
      <c r="K43" s="51"/>
      <c r="L43" s="3"/>
      <c r="M43" s="49"/>
      <c r="N43" s="37">
        <f t="shared" si="0"/>
        <v>1</v>
      </c>
      <c r="O43" s="12">
        <f>SUM(G43:M43)</f>
        <v>1</v>
      </c>
    </row>
    <row r="44" spans="1:15">
      <c r="A44" s="39" t="s">
        <v>50</v>
      </c>
      <c r="B44" s="31"/>
      <c r="C44" s="3"/>
      <c r="D44" s="49"/>
      <c r="E44" s="51"/>
      <c r="F44" s="4" t="s">
        <v>309</v>
      </c>
      <c r="G44" s="48">
        <v>1</v>
      </c>
      <c r="H44" s="51"/>
      <c r="I44" s="4"/>
      <c r="J44" s="48"/>
      <c r="K44" s="51"/>
      <c r="L44" s="3"/>
      <c r="M44" s="49"/>
      <c r="N44" s="37">
        <f t="shared" si="0"/>
        <v>1</v>
      </c>
      <c r="O44" s="12">
        <f>SUM(G44:L44)</f>
        <v>1</v>
      </c>
    </row>
    <row r="45" spans="1:15">
      <c r="A45" s="93" t="s">
        <v>36</v>
      </c>
      <c r="B45" s="31"/>
      <c r="C45" s="3"/>
      <c r="D45" s="49"/>
      <c r="E45" s="51"/>
      <c r="F45" s="4"/>
      <c r="G45" s="48"/>
      <c r="H45" s="51"/>
      <c r="I45" s="4"/>
      <c r="J45" s="48"/>
      <c r="K45" s="51"/>
      <c r="L45" s="3"/>
      <c r="M45" s="49"/>
      <c r="N45" s="37"/>
      <c r="O45" s="12"/>
    </row>
    <row r="46" spans="1:15" ht="30">
      <c r="A46" s="39" t="s">
        <v>14</v>
      </c>
      <c r="B46" s="40"/>
      <c r="C46" s="3" t="s">
        <v>312</v>
      </c>
      <c r="D46" s="49">
        <v>1</v>
      </c>
      <c r="E46" s="51" t="s">
        <v>641</v>
      </c>
      <c r="F46" s="52" t="s">
        <v>403</v>
      </c>
      <c r="G46" s="48">
        <v>1</v>
      </c>
      <c r="H46" s="51"/>
      <c r="I46" s="53" t="s">
        <v>620</v>
      </c>
      <c r="J46" s="48">
        <v>2</v>
      </c>
      <c r="K46" s="51"/>
      <c r="L46" s="3"/>
      <c r="M46" s="49"/>
      <c r="N46" s="37">
        <f t="shared" si="0"/>
        <v>4</v>
      </c>
      <c r="O46" s="12">
        <f>D46+G46+J46+M46</f>
        <v>4</v>
      </c>
    </row>
    <row r="47" spans="1:15">
      <c r="A47" s="39" t="s">
        <v>15</v>
      </c>
      <c r="B47" s="31"/>
      <c r="C47" s="3"/>
      <c r="D47" s="49"/>
      <c r="E47" s="51"/>
      <c r="F47" s="4"/>
      <c r="G47" s="48"/>
      <c r="H47" s="51"/>
      <c r="I47" s="52" t="s">
        <v>377</v>
      </c>
      <c r="J47" s="48">
        <v>1</v>
      </c>
      <c r="K47" s="51"/>
      <c r="L47" s="3"/>
      <c r="M47" s="49"/>
      <c r="N47" s="37">
        <f t="shared" si="0"/>
        <v>1</v>
      </c>
      <c r="O47" s="12">
        <f>D47+G47+J47+M47</f>
        <v>1</v>
      </c>
    </row>
    <row r="48" spans="1:15" ht="30">
      <c r="A48" s="39" t="s">
        <v>16</v>
      </c>
      <c r="B48" s="31"/>
      <c r="C48" s="3" t="s">
        <v>192</v>
      </c>
      <c r="D48" s="49">
        <v>1</v>
      </c>
      <c r="E48" s="51"/>
      <c r="F48" s="4" t="s">
        <v>152</v>
      </c>
      <c r="G48" s="48">
        <v>1</v>
      </c>
      <c r="H48" s="51"/>
      <c r="I48" s="4"/>
      <c r="J48" s="48"/>
      <c r="K48" s="51"/>
      <c r="L48" s="6" t="s">
        <v>515</v>
      </c>
      <c r="M48" s="49">
        <v>2</v>
      </c>
      <c r="N48" s="37">
        <f t="shared" si="0"/>
        <v>4</v>
      </c>
      <c r="O48" s="12">
        <f>SUM(D48:M48)</f>
        <v>4</v>
      </c>
    </row>
    <row r="49" spans="1:15" ht="30">
      <c r="A49" s="39" t="s">
        <v>16</v>
      </c>
      <c r="B49" s="31"/>
      <c r="C49" s="3" t="s">
        <v>192</v>
      </c>
      <c r="D49" s="49">
        <v>1</v>
      </c>
      <c r="E49" s="51"/>
      <c r="F49" s="4" t="s">
        <v>152</v>
      </c>
      <c r="G49" s="48">
        <v>1</v>
      </c>
      <c r="H49" s="51"/>
      <c r="I49" s="4"/>
      <c r="J49" s="48"/>
      <c r="K49" s="51"/>
      <c r="L49" s="6" t="s">
        <v>596</v>
      </c>
      <c r="M49" s="49">
        <v>2</v>
      </c>
      <c r="N49" s="37">
        <f t="shared" si="0"/>
        <v>4</v>
      </c>
      <c r="O49" s="12">
        <f>SUM(D49:M49)</f>
        <v>4</v>
      </c>
    </row>
    <row r="50" spans="1:15" ht="30">
      <c r="A50" s="39" t="s">
        <v>23</v>
      </c>
      <c r="B50" s="31"/>
      <c r="C50" s="52" t="s">
        <v>262</v>
      </c>
      <c r="D50" s="49">
        <v>1</v>
      </c>
      <c r="E50" s="51" t="s">
        <v>639</v>
      </c>
      <c r="F50" s="53" t="s">
        <v>514</v>
      </c>
      <c r="G50" s="48">
        <v>2</v>
      </c>
      <c r="H50" s="51"/>
      <c r="I50" s="52" t="s">
        <v>235</v>
      </c>
      <c r="J50" s="48">
        <v>1</v>
      </c>
      <c r="K50" s="51"/>
      <c r="L50" s="53" t="s">
        <v>141</v>
      </c>
      <c r="M50" s="49">
        <v>1</v>
      </c>
      <c r="N50" s="37">
        <f t="shared" si="0"/>
        <v>5</v>
      </c>
      <c r="O50" s="12">
        <v>5</v>
      </c>
    </row>
    <row r="51" spans="1:15">
      <c r="A51" s="39" t="s">
        <v>17</v>
      </c>
      <c r="B51" s="31" t="s">
        <v>640</v>
      </c>
      <c r="C51" s="4"/>
      <c r="D51" s="49"/>
      <c r="E51" s="51"/>
      <c r="F51" s="4" t="s">
        <v>242</v>
      </c>
      <c r="G51" s="48">
        <v>1</v>
      </c>
      <c r="H51" s="51"/>
      <c r="I51" s="4"/>
      <c r="J51" s="48"/>
      <c r="K51" s="51"/>
      <c r="L51" s="5" t="s">
        <v>204</v>
      </c>
      <c r="M51" s="49">
        <v>1</v>
      </c>
      <c r="N51" s="37">
        <f t="shared" si="0"/>
        <v>2</v>
      </c>
      <c r="O51" s="12">
        <f>SUM(G51:M51)</f>
        <v>2</v>
      </c>
    </row>
    <row r="52" spans="1:15" ht="30">
      <c r="A52" s="39" t="s">
        <v>34</v>
      </c>
      <c r="B52" s="31"/>
      <c r="C52" s="4"/>
      <c r="D52" s="49"/>
      <c r="E52" s="51"/>
      <c r="F52" s="4"/>
      <c r="G52" s="48"/>
      <c r="H52" s="51"/>
      <c r="I52" s="4"/>
      <c r="J52" s="48"/>
      <c r="K52" s="51"/>
      <c r="L52" s="53" t="s">
        <v>516</v>
      </c>
      <c r="M52" s="49">
        <v>1</v>
      </c>
      <c r="N52" s="37">
        <f t="shared" si="0"/>
        <v>1</v>
      </c>
      <c r="O52" s="12">
        <v>1</v>
      </c>
    </row>
    <row r="53" spans="1:15">
      <c r="A53" s="39" t="s">
        <v>19</v>
      </c>
      <c r="B53" s="31"/>
      <c r="C53" s="4"/>
      <c r="D53" s="49"/>
      <c r="E53" s="51"/>
      <c r="F53" s="52" t="s">
        <v>518</v>
      </c>
      <c r="G53" s="48">
        <v>1</v>
      </c>
      <c r="H53" s="51"/>
      <c r="I53" s="4"/>
      <c r="J53" s="48"/>
      <c r="K53" s="51"/>
      <c r="L53" s="6"/>
      <c r="M53" s="49"/>
      <c r="N53" s="37">
        <f t="shared" si="0"/>
        <v>1</v>
      </c>
      <c r="O53" s="12">
        <f>SUM(G53:M53)</f>
        <v>1</v>
      </c>
    </row>
    <row r="54" spans="1:15">
      <c r="A54" s="39" t="s">
        <v>21</v>
      </c>
      <c r="B54" s="31"/>
      <c r="C54" s="4"/>
      <c r="D54" s="49"/>
      <c r="E54" s="51"/>
      <c r="F54" s="52" t="s">
        <v>486</v>
      </c>
      <c r="G54" s="48">
        <v>1</v>
      </c>
      <c r="H54" s="51"/>
      <c r="I54" s="4"/>
      <c r="J54" s="48"/>
      <c r="K54" s="51"/>
      <c r="L54" s="53" t="s">
        <v>517</v>
      </c>
      <c r="M54" s="49">
        <v>1</v>
      </c>
      <c r="N54" s="37">
        <f t="shared" si="0"/>
        <v>2</v>
      </c>
      <c r="O54" s="12">
        <f>SUM(G55:M55)</f>
        <v>1</v>
      </c>
    </row>
    <row r="55" spans="1:15">
      <c r="A55" s="39" t="s">
        <v>22</v>
      </c>
      <c r="B55" s="31"/>
      <c r="C55" s="4"/>
      <c r="D55" s="49"/>
      <c r="E55" s="51"/>
      <c r="F55" s="4"/>
      <c r="G55" s="48"/>
      <c r="H55" s="51"/>
      <c r="I55" s="4"/>
      <c r="J55" s="48"/>
      <c r="K55" s="51"/>
      <c r="L55" s="5" t="s">
        <v>134</v>
      </c>
      <c r="M55" s="49">
        <v>1</v>
      </c>
      <c r="N55" s="37">
        <f t="shared" si="0"/>
        <v>1</v>
      </c>
      <c r="O55" s="12">
        <f>SUM(G55:M55)</f>
        <v>1</v>
      </c>
    </row>
    <row r="56" spans="1:15">
      <c r="A56" s="39" t="s">
        <v>24</v>
      </c>
      <c r="B56" s="31"/>
      <c r="C56" s="4"/>
      <c r="D56" s="49"/>
      <c r="E56" s="51"/>
      <c r="F56" s="52" t="s">
        <v>429</v>
      </c>
      <c r="G56" s="48">
        <v>1</v>
      </c>
      <c r="H56" s="51"/>
      <c r="I56" s="4"/>
      <c r="J56" s="48"/>
      <c r="K56" s="51"/>
      <c r="L56" s="5"/>
      <c r="M56" s="49"/>
      <c r="N56" s="37">
        <f t="shared" si="0"/>
        <v>1</v>
      </c>
      <c r="O56" s="12">
        <f>SUM(G56:M56)</f>
        <v>1</v>
      </c>
    </row>
    <row r="57" spans="1:15">
      <c r="A57" s="39" t="s">
        <v>50</v>
      </c>
      <c r="B57" s="31"/>
      <c r="C57" s="4"/>
      <c r="D57" s="49"/>
      <c r="E57" s="51"/>
      <c r="F57" s="4" t="s">
        <v>310</v>
      </c>
      <c r="G57" s="48">
        <v>1</v>
      </c>
      <c r="H57" s="51"/>
      <c r="I57" s="4"/>
      <c r="J57" s="48"/>
      <c r="K57" s="51"/>
      <c r="L57" s="5"/>
      <c r="M57" s="49"/>
      <c r="N57" s="37">
        <f t="shared" si="0"/>
        <v>1</v>
      </c>
      <c r="O57" s="12">
        <f>SUM(G57:M57)</f>
        <v>1</v>
      </c>
    </row>
    <row r="58" spans="1:15">
      <c r="A58" s="93" t="s">
        <v>37</v>
      </c>
      <c r="B58" s="31"/>
      <c r="C58" s="4"/>
      <c r="D58" s="49"/>
      <c r="E58" s="51"/>
      <c r="F58" s="4"/>
      <c r="G58" s="48"/>
      <c r="H58" s="51"/>
      <c r="I58" s="4"/>
      <c r="J58" s="48"/>
      <c r="K58" s="51"/>
      <c r="L58" s="5"/>
      <c r="M58" s="49"/>
      <c r="N58" s="37"/>
      <c r="O58" s="12"/>
    </row>
    <row r="59" spans="1:15" ht="30">
      <c r="A59" s="39" t="s">
        <v>14</v>
      </c>
      <c r="B59" s="31"/>
      <c r="C59" s="3" t="s">
        <v>308</v>
      </c>
      <c r="D59" s="49">
        <v>1</v>
      </c>
      <c r="E59" s="51" t="s">
        <v>641</v>
      </c>
      <c r="F59" s="4" t="s">
        <v>275</v>
      </c>
      <c r="G59" s="48">
        <v>2</v>
      </c>
      <c r="H59" s="51"/>
      <c r="I59" s="5" t="s">
        <v>706</v>
      </c>
      <c r="J59" s="48">
        <v>1</v>
      </c>
      <c r="K59" s="51"/>
      <c r="L59" s="3" t="s">
        <v>86</v>
      </c>
      <c r="M59" s="49">
        <v>1</v>
      </c>
      <c r="N59" s="37">
        <f t="shared" si="0"/>
        <v>5</v>
      </c>
      <c r="O59" s="12">
        <f>SUM(D59:M59)</f>
        <v>5</v>
      </c>
    </row>
    <row r="60" spans="1:15" ht="30">
      <c r="A60" s="39" t="s">
        <v>16</v>
      </c>
      <c r="B60" s="31"/>
      <c r="C60" s="3" t="s">
        <v>627</v>
      </c>
      <c r="D60" s="49">
        <v>1</v>
      </c>
      <c r="E60" s="51"/>
      <c r="F60" s="4" t="s">
        <v>228</v>
      </c>
      <c r="G60" s="48">
        <v>1</v>
      </c>
      <c r="H60" s="51"/>
      <c r="I60" s="4" t="s">
        <v>240</v>
      </c>
      <c r="J60" s="48">
        <v>1</v>
      </c>
      <c r="K60" s="51"/>
      <c r="L60" s="3" t="s">
        <v>231</v>
      </c>
      <c r="M60" s="49">
        <v>1</v>
      </c>
      <c r="N60" s="37">
        <f t="shared" si="0"/>
        <v>4</v>
      </c>
      <c r="O60" s="12">
        <f>D60+G60+J60+M60</f>
        <v>4</v>
      </c>
    </row>
    <row r="61" spans="1:15">
      <c r="A61" s="39" t="s">
        <v>23</v>
      </c>
      <c r="B61" s="31"/>
      <c r="C61" s="3" t="s">
        <v>145</v>
      </c>
      <c r="D61" s="49">
        <v>1</v>
      </c>
      <c r="E61" s="51" t="s">
        <v>639</v>
      </c>
      <c r="F61" s="5" t="s">
        <v>519</v>
      </c>
      <c r="G61" s="48">
        <v>1</v>
      </c>
      <c r="H61" s="51"/>
      <c r="I61" s="4" t="s">
        <v>146</v>
      </c>
      <c r="J61" s="48">
        <v>1</v>
      </c>
      <c r="K61" s="51"/>
      <c r="L61" s="3" t="s">
        <v>147</v>
      </c>
      <c r="M61" s="49">
        <v>1</v>
      </c>
      <c r="N61" s="37">
        <f t="shared" si="0"/>
        <v>4</v>
      </c>
      <c r="O61" s="12">
        <f>SUM(D61:M61)</f>
        <v>4</v>
      </c>
    </row>
    <row r="62" spans="1:15">
      <c r="A62" s="39" t="s">
        <v>17</v>
      </c>
      <c r="B62" s="31" t="s">
        <v>640</v>
      </c>
      <c r="C62" s="3"/>
      <c r="D62" s="49"/>
      <c r="E62" s="51"/>
      <c r="F62" s="4" t="s">
        <v>520</v>
      </c>
      <c r="G62" s="48">
        <v>1</v>
      </c>
      <c r="H62" s="51"/>
      <c r="I62" s="4"/>
      <c r="J62" s="48"/>
      <c r="K62" s="51"/>
      <c r="L62" s="3"/>
      <c r="M62" s="49"/>
      <c r="N62" s="37">
        <f t="shared" si="0"/>
        <v>1</v>
      </c>
      <c r="O62" s="12">
        <f>D62+G62+J62+M62</f>
        <v>1</v>
      </c>
    </row>
    <row r="63" spans="1:15" ht="19.5" customHeight="1">
      <c r="A63" s="39" t="s">
        <v>34</v>
      </c>
      <c r="B63" s="31"/>
      <c r="C63" s="3"/>
      <c r="D63" s="49"/>
      <c r="E63" s="51"/>
      <c r="F63" s="4"/>
      <c r="G63" s="48"/>
      <c r="H63" s="51"/>
      <c r="I63" s="4"/>
      <c r="J63" s="48"/>
      <c r="K63" s="51"/>
      <c r="L63" s="3" t="s">
        <v>205</v>
      </c>
      <c r="M63" s="49">
        <v>1</v>
      </c>
      <c r="N63" s="37">
        <f t="shared" ref="N63:N79" si="2">SUM(D63+G63+J63+M63)</f>
        <v>1</v>
      </c>
      <c r="O63" s="12">
        <f>SUM(M63)</f>
        <v>1</v>
      </c>
    </row>
    <row r="64" spans="1:15">
      <c r="A64" s="39" t="s">
        <v>19</v>
      </c>
      <c r="B64" s="31"/>
      <c r="C64" s="3"/>
      <c r="D64" s="49"/>
      <c r="E64" s="51"/>
      <c r="F64" s="52" t="s">
        <v>454</v>
      </c>
      <c r="G64" s="48">
        <v>1</v>
      </c>
      <c r="H64" s="51"/>
      <c r="I64" s="4"/>
      <c r="J64" s="48"/>
      <c r="K64" s="51"/>
      <c r="L64" s="3"/>
      <c r="M64" s="49"/>
      <c r="N64" s="37">
        <f t="shared" si="2"/>
        <v>1</v>
      </c>
      <c r="O64" s="12">
        <f>SUM(G64:M64)</f>
        <v>1</v>
      </c>
    </row>
    <row r="65" spans="1:15">
      <c r="A65" s="39" t="s">
        <v>21</v>
      </c>
      <c r="B65" s="31"/>
      <c r="C65" s="3"/>
      <c r="D65" s="49"/>
      <c r="E65" s="51"/>
      <c r="F65" s="52" t="s">
        <v>95</v>
      </c>
      <c r="G65" s="48">
        <v>1</v>
      </c>
      <c r="H65" s="51"/>
      <c r="I65" s="4"/>
      <c r="J65" s="48"/>
      <c r="K65" s="51"/>
      <c r="L65" s="3" t="s">
        <v>521</v>
      </c>
      <c r="M65" s="49">
        <v>1</v>
      </c>
      <c r="N65" s="37">
        <f t="shared" si="2"/>
        <v>2</v>
      </c>
      <c r="O65" s="12">
        <v>2</v>
      </c>
    </row>
    <row r="66" spans="1:15">
      <c r="A66" s="39" t="s">
        <v>22</v>
      </c>
      <c r="B66" s="31"/>
      <c r="C66" s="3"/>
      <c r="D66" s="49"/>
      <c r="E66" s="51"/>
      <c r="F66" s="4"/>
      <c r="G66" s="48"/>
      <c r="H66" s="51"/>
      <c r="I66" s="4"/>
      <c r="J66" s="48"/>
      <c r="K66" s="51"/>
      <c r="L66" s="3" t="s">
        <v>80</v>
      </c>
      <c r="M66" s="49">
        <v>1</v>
      </c>
      <c r="N66" s="37">
        <f t="shared" si="2"/>
        <v>1</v>
      </c>
      <c r="O66" s="12">
        <f>SUM(G66:M66)</f>
        <v>1</v>
      </c>
    </row>
    <row r="67" spans="1:15">
      <c r="A67" s="39" t="s">
        <v>24</v>
      </c>
      <c r="B67" s="31"/>
      <c r="C67" s="4"/>
      <c r="D67" s="49"/>
      <c r="E67" s="51"/>
      <c r="F67" s="52" t="s">
        <v>522</v>
      </c>
      <c r="G67" s="48">
        <v>1</v>
      </c>
      <c r="H67" s="51"/>
      <c r="I67" s="4"/>
      <c r="J67" s="48"/>
      <c r="K67" s="51"/>
      <c r="L67" s="5"/>
      <c r="M67" s="49"/>
      <c r="N67" s="37">
        <f t="shared" si="2"/>
        <v>1</v>
      </c>
      <c r="O67" s="12">
        <f>SUM(G67:M67)</f>
        <v>1</v>
      </c>
    </row>
    <row r="68" spans="1:15">
      <c r="A68" s="39" t="s">
        <v>50</v>
      </c>
      <c r="B68" s="31"/>
      <c r="C68" s="3"/>
      <c r="D68" s="49"/>
      <c r="E68" s="51"/>
      <c r="F68" s="4" t="s">
        <v>311</v>
      </c>
      <c r="G68" s="48">
        <v>1</v>
      </c>
      <c r="H68" s="51"/>
      <c r="I68" s="4"/>
      <c r="J68" s="48"/>
      <c r="K68" s="51"/>
      <c r="L68" s="3"/>
      <c r="M68" s="49"/>
      <c r="N68" s="37">
        <f t="shared" si="2"/>
        <v>1</v>
      </c>
      <c r="O68" s="12">
        <f>SUM(G68:M68)</f>
        <v>1</v>
      </c>
    </row>
    <row r="69" spans="1:15">
      <c r="A69" s="93" t="s">
        <v>38</v>
      </c>
      <c r="B69" s="31"/>
      <c r="C69" s="4"/>
      <c r="D69" s="49"/>
      <c r="E69" s="51"/>
      <c r="F69" s="4"/>
      <c r="G69" s="48"/>
      <c r="H69" s="51"/>
      <c r="I69" s="4"/>
      <c r="J69" s="48"/>
      <c r="K69" s="51"/>
      <c r="L69" s="3"/>
      <c r="M69" s="49"/>
      <c r="N69" s="37"/>
      <c r="O69" s="12"/>
    </row>
    <row r="70" spans="1:15" ht="30">
      <c r="A70" s="39" t="s">
        <v>14</v>
      </c>
      <c r="B70" s="31"/>
      <c r="C70" s="3" t="s">
        <v>312</v>
      </c>
      <c r="D70" s="49">
        <v>1</v>
      </c>
      <c r="E70" s="51" t="s">
        <v>641</v>
      </c>
      <c r="F70" s="5" t="s">
        <v>709</v>
      </c>
      <c r="G70" s="48">
        <v>2</v>
      </c>
      <c r="H70" s="51"/>
      <c r="I70" s="4" t="s">
        <v>707</v>
      </c>
      <c r="J70" s="48">
        <v>1</v>
      </c>
      <c r="K70" s="51"/>
      <c r="L70" s="3" t="s">
        <v>708</v>
      </c>
      <c r="M70" s="49">
        <v>1</v>
      </c>
      <c r="N70" s="37">
        <f t="shared" si="2"/>
        <v>5</v>
      </c>
      <c r="O70" s="12">
        <f>SUM(D70:M70)</f>
        <v>5</v>
      </c>
    </row>
    <row r="71" spans="1:15" ht="30">
      <c r="A71" s="39" t="s">
        <v>16</v>
      </c>
      <c r="B71" s="31"/>
      <c r="C71" s="3" t="s">
        <v>227</v>
      </c>
      <c r="D71" s="49">
        <v>1</v>
      </c>
      <c r="E71" s="51"/>
      <c r="F71" s="4" t="s">
        <v>228</v>
      </c>
      <c r="G71" s="48">
        <v>1</v>
      </c>
      <c r="H71" s="51"/>
      <c r="I71" s="4"/>
      <c r="J71" s="48"/>
      <c r="K71" s="51"/>
      <c r="L71" s="6" t="s">
        <v>599</v>
      </c>
      <c r="M71" s="49">
        <v>2</v>
      </c>
      <c r="N71" s="37">
        <f t="shared" si="2"/>
        <v>4</v>
      </c>
      <c r="O71" s="12">
        <f>SUM(D71:M71)</f>
        <v>4</v>
      </c>
    </row>
    <row r="72" spans="1:15">
      <c r="A72" s="39" t="s">
        <v>23</v>
      </c>
      <c r="B72" s="31"/>
      <c r="C72" s="3" t="s">
        <v>432</v>
      </c>
      <c r="D72" s="49">
        <v>1</v>
      </c>
      <c r="E72" s="51" t="s">
        <v>639</v>
      </c>
      <c r="F72" s="53" t="s">
        <v>523</v>
      </c>
      <c r="G72" s="48">
        <v>1</v>
      </c>
      <c r="H72" s="51"/>
      <c r="I72" s="4" t="s">
        <v>150</v>
      </c>
      <c r="J72" s="48">
        <v>1</v>
      </c>
      <c r="K72" s="51"/>
      <c r="L72" s="3" t="s">
        <v>151</v>
      </c>
      <c r="M72" s="49">
        <v>1</v>
      </c>
      <c r="N72" s="37">
        <f t="shared" si="2"/>
        <v>4</v>
      </c>
      <c r="O72" s="12">
        <f>SUM(D72:M72)</f>
        <v>4</v>
      </c>
    </row>
    <row r="73" spans="1:15">
      <c r="A73" s="39" t="s">
        <v>17</v>
      </c>
      <c r="B73" s="31" t="s">
        <v>640</v>
      </c>
      <c r="C73" s="3"/>
      <c r="D73" s="49"/>
      <c r="E73" s="51"/>
      <c r="F73" s="4" t="s">
        <v>206</v>
      </c>
      <c r="G73" s="48">
        <v>1</v>
      </c>
      <c r="H73" s="51"/>
      <c r="I73" s="4"/>
      <c r="J73" s="48"/>
      <c r="K73" s="51"/>
      <c r="L73" s="3"/>
      <c r="M73" s="49"/>
      <c r="N73" s="37">
        <f t="shared" si="2"/>
        <v>1</v>
      </c>
      <c r="O73" s="12">
        <f>SUM(G73:M73)</f>
        <v>1</v>
      </c>
    </row>
    <row r="74" spans="1:15" ht="15.75" customHeight="1">
      <c r="A74" s="39" t="s">
        <v>34</v>
      </c>
      <c r="B74" s="31"/>
      <c r="C74" s="3"/>
      <c r="D74" s="49"/>
      <c r="E74" s="51"/>
      <c r="F74" s="4"/>
      <c r="G74" s="48"/>
      <c r="H74" s="51"/>
      <c r="I74" s="4"/>
      <c r="J74" s="48"/>
      <c r="K74" s="51"/>
      <c r="L74" s="3" t="s">
        <v>204</v>
      </c>
      <c r="M74" s="49">
        <v>1</v>
      </c>
      <c r="N74" s="37">
        <f t="shared" si="2"/>
        <v>1</v>
      </c>
      <c r="O74" s="12">
        <f>SUM(M74)</f>
        <v>1</v>
      </c>
    </row>
    <row r="75" spans="1:15">
      <c r="A75" s="39" t="s">
        <v>19</v>
      </c>
      <c r="B75" s="31"/>
      <c r="C75" s="3"/>
      <c r="D75" s="49"/>
      <c r="E75" s="51"/>
      <c r="F75" s="52" t="s">
        <v>241</v>
      </c>
      <c r="G75" s="48">
        <v>1</v>
      </c>
      <c r="H75" s="51"/>
      <c r="I75" s="4"/>
      <c r="J75" s="48"/>
      <c r="K75" s="51"/>
      <c r="L75" s="3"/>
      <c r="M75" s="49"/>
      <c r="N75" s="37">
        <f t="shared" ref="N75" si="3">SUM(D75+G75+J75+M75)</f>
        <v>1</v>
      </c>
      <c r="O75" s="12">
        <f>SUM(G75)</f>
        <v>1</v>
      </c>
    </row>
    <row r="76" spans="1:15">
      <c r="A76" s="39" t="s">
        <v>21</v>
      </c>
      <c r="B76" s="31"/>
      <c r="C76" s="5"/>
      <c r="D76" s="49"/>
      <c r="E76" s="51"/>
      <c r="F76" s="52" t="s">
        <v>91</v>
      </c>
      <c r="G76" s="48">
        <v>1</v>
      </c>
      <c r="H76" s="51"/>
      <c r="I76" s="4"/>
      <c r="J76" s="48"/>
      <c r="K76" s="51"/>
      <c r="L76" s="3" t="s">
        <v>348</v>
      </c>
      <c r="M76" s="49">
        <v>1</v>
      </c>
      <c r="N76" s="37">
        <f t="shared" si="2"/>
        <v>2</v>
      </c>
      <c r="O76" s="12">
        <v>2</v>
      </c>
    </row>
    <row r="77" spans="1:15">
      <c r="A77" s="39" t="s">
        <v>22</v>
      </c>
      <c r="B77" s="31"/>
      <c r="C77" s="3"/>
      <c r="D77" s="49"/>
      <c r="E77" s="51"/>
      <c r="F77" s="4"/>
      <c r="G77" s="48"/>
      <c r="H77" s="51"/>
      <c r="I77" s="4"/>
      <c r="J77" s="48"/>
      <c r="K77" s="51"/>
      <c r="L77" s="3" t="s">
        <v>135</v>
      </c>
      <c r="M77" s="49">
        <v>1</v>
      </c>
      <c r="N77" s="37">
        <f t="shared" si="2"/>
        <v>1</v>
      </c>
      <c r="O77" s="12">
        <f>SUM(M77)</f>
        <v>1</v>
      </c>
    </row>
    <row r="78" spans="1:15">
      <c r="A78" s="39" t="s">
        <v>50</v>
      </c>
      <c r="B78" s="31"/>
      <c r="C78" s="6"/>
      <c r="D78" s="49"/>
      <c r="E78" s="51"/>
      <c r="F78" s="4" t="s">
        <v>313</v>
      </c>
      <c r="G78" s="48">
        <v>1</v>
      </c>
      <c r="H78" s="51"/>
      <c r="I78" s="4"/>
      <c r="J78" s="48"/>
      <c r="K78" s="51"/>
      <c r="L78" s="5"/>
      <c r="M78" s="49"/>
      <c r="N78" s="37">
        <f t="shared" si="2"/>
        <v>1</v>
      </c>
      <c r="O78" s="12">
        <f>SUM(G78)</f>
        <v>1</v>
      </c>
    </row>
    <row r="79" spans="1:15">
      <c r="A79" s="39" t="s">
        <v>24</v>
      </c>
      <c r="B79" s="31"/>
      <c r="C79" s="6"/>
      <c r="D79" s="49"/>
      <c r="E79" s="51"/>
      <c r="F79" s="52" t="s">
        <v>101</v>
      </c>
      <c r="G79" s="49">
        <v>1</v>
      </c>
      <c r="H79" s="51"/>
      <c r="I79" s="4"/>
      <c r="J79" s="48"/>
      <c r="K79" s="51"/>
      <c r="L79" s="5"/>
      <c r="M79" s="49"/>
      <c r="N79" s="37">
        <f t="shared" si="2"/>
        <v>1</v>
      </c>
      <c r="O79" s="12">
        <f>SUM(G79)</f>
        <v>1</v>
      </c>
    </row>
    <row r="80" spans="1:15">
      <c r="A80" s="34"/>
      <c r="B80" s="34"/>
      <c r="D80" s="34"/>
      <c r="E80" s="34"/>
      <c r="H80" s="34"/>
      <c r="K80" s="34"/>
      <c r="M80" s="34"/>
      <c r="N80" s="34"/>
    </row>
    <row r="81" spans="1:14">
      <c r="A81" s="34"/>
      <c r="B81" s="34"/>
      <c r="D81" s="34"/>
      <c r="E81" s="34"/>
      <c r="H81" s="34"/>
      <c r="K81" s="34"/>
      <c r="M81" s="34"/>
      <c r="N81" s="34"/>
    </row>
    <row r="82" spans="1:14">
      <c r="A82" s="34"/>
      <c r="B82" s="34"/>
      <c r="D82" s="34"/>
      <c r="E82" s="34"/>
      <c r="H82" s="34"/>
      <c r="K82" s="34"/>
      <c r="M82" s="34"/>
      <c r="N82" s="34"/>
    </row>
    <row r="83" spans="1:14">
      <c r="A83" s="34"/>
      <c r="B83" s="34"/>
      <c r="D83" s="34"/>
      <c r="E83" s="34"/>
      <c r="H83" s="34"/>
      <c r="K83" s="34"/>
      <c r="M83" s="34"/>
      <c r="N83" s="34"/>
    </row>
    <row r="84" spans="1:14">
      <c r="A84" s="34"/>
      <c r="B84" s="34"/>
      <c r="D84" s="34"/>
      <c r="E84" s="34"/>
      <c r="H84" s="34"/>
      <c r="K84" s="34"/>
      <c r="M84" s="34"/>
      <c r="N84" s="34"/>
    </row>
    <row r="85" spans="1:14">
      <c r="A85" s="34"/>
      <c r="B85" s="34"/>
      <c r="D85" s="34"/>
      <c r="E85" s="34"/>
      <c r="H85" s="34"/>
      <c r="K85" s="34"/>
      <c r="M85" s="34"/>
      <c r="N85" s="34"/>
    </row>
    <row r="86" spans="1:14">
      <c r="A86" s="34"/>
      <c r="B86" s="34"/>
      <c r="D86" s="34"/>
      <c r="E86" s="34"/>
      <c r="H86" s="34"/>
      <c r="K86" s="34"/>
      <c r="M86" s="34"/>
      <c r="N86" s="34"/>
    </row>
    <row r="87" spans="1:14">
      <c r="A87" s="34"/>
      <c r="B87" s="34"/>
      <c r="D87" s="34"/>
      <c r="E87" s="34"/>
      <c r="H87" s="34"/>
      <c r="K87" s="34"/>
      <c r="M87" s="34"/>
      <c r="N87" s="34"/>
    </row>
    <row r="88" spans="1:14">
      <c r="A88" s="34"/>
      <c r="B88" s="34"/>
      <c r="D88" s="34"/>
      <c r="E88" s="34"/>
      <c r="H88" s="34"/>
      <c r="K88" s="34"/>
      <c r="M88" s="34"/>
      <c r="N88" s="34"/>
    </row>
    <row r="89" spans="1:14">
      <c r="A89" s="34"/>
      <c r="B89" s="34"/>
      <c r="D89" s="34"/>
      <c r="E89" s="34"/>
      <c r="H89" s="34"/>
      <c r="K89" s="34"/>
      <c r="M89" s="34"/>
      <c r="N89" s="34"/>
    </row>
    <row r="90" spans="1:14">
      <c r="A90" s="34"/>
      <c r="B90" s="34"/>
      <c r="D90" s="34"/>
      <c r="E90" s="34"/>
      <c r="H90" s="34"/>
      <c r="K90" s="34"/>
      <c r="M90" s="34"/>
      <c r="N90" s="34"/>
    </row>
    <row r="91" spans="1:14">
      <c r="A91" s="34"/>
      <c r="B91" s="34"/>
      <c r="D91" s="34"/>
      <c r="E91" s="34"/>
      <c r="H91" s="34"/>
      <c r="K91" s="34"/>
      <c r="M91" s="34"/>
      <c r="N91" s="34"/>
    </row>
    <row r="92" spans="1:14">
      <c r="A92" s="34"/>
      <c r="B92" s="34"/>
      <c r="D92" s="34"/>
      <c r="E92" s="34"/>
      <c r="H92" s="34"/>
      <c r="K92" s="34"/>
      <c r="M92" s="34"/>
      <c r="N92" s="34"/>
    </row>
    <row r="93" spans="1:14">
      <c r="A93" s="34"/>
      <c r="B93" s="34"/>
      <c r="D93" s="34"/>
      <c r="E93" s="34"/>
      <c r="H93" s="34"/>
      <c r="K93" s="34"/>
      <c r="M93" s="34"/>
      <c r="N93" s="34"/>
    </row>
    <row r="94" spans="1:14">
      <c r="A94" s="34"/>
      <c r="B94" s="34"/>
      <c r="D94" s="34"/>
      <c r="E94" s="34"/>
      <c r="H94" s="34"/>
      <c r="K94" s="34"/>
      <c r="M94" s="34"/>
      <c r="N94" s="34"/>
    </row>
    <row r="95" spans="1:14">
      <c r="A95" s="34"/>
      <c r="B95" s="34"/>
      <c r="D95" s="34"/>
      <c r="E95" s="34"/>
      <c r="H95" s="34"/>
      <c r="K95" s="34"/>
      <c r="M95" s="34"/>
      <c r="N95" s="34"/>
    </row>
    <row r="96" spans="1:14">
      <c r="A96" s="34"/>
      <c r="B96" s="34"/>
      <c r="D96" s="34"/>
      <c r="E96" s="34"/>
      <c r="H96" s="34"/>
      <c r="K96" s="34"/>
      <c r="M96" s="34"/>
      <c r="N96" s="34"/>
    </row>
    <row r="97" spans="1:14">
      <c r="A97" s="34"/>
      <c r="B97" s="34"/>
      <c r="D97" s="34"/>
      <c r="E97" s="34"/>
      <c r="H97" s="34"/>
      <c r="K97" s="34"/>
      <c r="M97" s="34"/>
      <c r="N97" s="34"/>
    </row>
    <row r="98" spans="1:14">
      <c r="A98" s="34"/>
      <c r="B98" s="34"/>
      <c r="D98" s="34"/>
      <c r="E98" s="34"/>
      <c r="H98" s="34"/>
      <c r="K98" s="34"/>
      <c r="M98" s="34"/>
      <c r="N98" s="34"/>
    </row>
    <row r="99" spans="1:14">
      <c r="A99" s="34"/>
      <c r="B99" s="34"/>
      <c r="D99" s="34"/>
      <c r="E99" s="34"/>
      <c r="H99" s="34"/>
      <c r="K99" s="34"/>
      <c r="M99" s="34"/>
      <c r="N99" s="34"/>
    </row>
    <row r="100" spans="1:14">
      <c r="A100" s="34"/>
      <c r="B100" s="34"/>
      <c r="D100" s="34"/>
      <c r="E100" s="34"/>
      <c r="H100" s="34"/>
      <c r="K100" s="34"/>
      <c r="M100" s="34"/>
      <c r="N100" s="34"/>
    </row>
    <row r="101" spans="1:14">
      <c r="A101" s="34"/>
      <c r="B101" s="34"/>
      <c r="D101" s="34"/>
      <c r="E101" s="34"/>
      <c r="H101" s="34"/>
      <c r="K101" s="34"/>
      <c r="M101" s="34"/>
      <c r="N101" s="34"/>
    </row>
    <row r="102" spans="1:14">
      <c r="A102" s="34"/>
      <c r="B102" s="34"/>
      <c r="D102" s="34"/>
      <c r="E102" s="34"/>
      <c r="H102" s="34"/>
      <c r="K102" s="34"/>
      <c r="M102" s="34"/>
      <c r="N102" s="34"/>
    </row>
    <row r="103" spans="1:14">
      <c r="A103" s="34"/>
      <c r="B103" s="34"/>
      <c r="D103" s="34"/>
      <c r="E103" s="34"/>
      <c r="H103" s="34"/>
      <c r="K103" s="34"/>
      <c r="M103" s="34"/>
      <c r="N103" s="34"/>
    </row>
    <row r="104" spans="1:14">
      <c r="A104" s="34"/>
      <c r="B104" s="34"/>
      <c r="D104" s="34"/>
      <c r="E104" s="34"/>
      <c r="H104" s="34"/>
      <c r="K104" s="34"/>
      <c r="M104" s="34"/>
      <c r="N104" s="34"/>
    </row>
    <row r="105" spans="1:14">
      <c r="A105" s="34"/>
      <c r="B105" s="34"/>
      <c r="D105" s="34"/>
      <c r="E105" s="34"/>
      <c r="H105" s="34"/>
      <c r="K105" s="34"/>
      <c r="M105" s="34"/>
      <c r="N105" s="34"/>
    </row>
    <row r="106" spans="1:14">
      <c r="A106" s="34"/>
      <c r="B106" s="34"/>
      <c r="D106" s="34"/>
      <c r="E106" s="34"/>
      <c r="H106" s="34"/>
      <c r="K106" s="34"/>
      <c r="M106" s="34"/>
      <c r="N106" s="34"/>
    </row>
    <row r="107" spans="1:14">
      <c r="A107" s="34"/>
      <c r="B107" s="34"/>
      <c r="D107" s="34"/>
      <c r="E107" s="34"/>
      <c r="H107" s="34"/>
      <c r="K107" s="34"/>
      <c r="M107" s="34"/>
      <c r="N107" s="34"/>
    </row>
    <row r="108" spans="1:14">
      <c r="A108" s="34"/>
      <c r="B108" s="34"/>
      <c r="D108" s="34"/>
      <c r="E108" s="34"/>
      <c r="H108" s="34"/>
      <c r="K108" s="34"/>
      <c r="M108" s="34"/>
      <c r="N108" s="34"/>
    </row>
    <row r="109" spans="1:14">
      <c r="A109" s="34"/>
      <c r="B109" s="34"/>
      <c r="D109" s="34"/>
      <c r="E109" s="34"/>
      <c r="H109" s="34"/>
      <c r="K109" s="34"/>
      <c r="M109" s="34"/>
      <c r="N109" s="34"/>
    </row>
    <row r="110" spans="1:14">
      <c r="A110" s="34"/>
      <c r="B110" s="34"/>
      <c r="D110" s="34"/>
      <c r="E110" s="34"/>
      <c r="H110" s="34"/>
      <c r="K110" s="34"/>
      <c r="M110" s="34"/>
      <c r="N110" s="34"/>
    </row>
    <row r="111" spans="1:14">
      <c r="A111" s="34"/>
      <c r="B111" s="34"/>
      <c r="D111" s="34"/>
      <c r="E111" s="34"/>
      <c r="H111" s="34"/>
      <c r="K111" s="34"/>
      <c r="M111" s="34"/>
      <c r="N111" s="34"/>
    </row>
    <row r="112" spans="1:14">
      <c r="A112" s="34"/>
      <c r="B112" s="34"/>
      <c r="D112" s="34"/>
      <c r="E112" s="34"/>
      <c r="H112" s="34"/>
      <c r="K112" s="34"/>
      <c r="M112" s="34"/>
      <c r="N112" s="34"/>
    </row>
    <row r="113" spans="1:14">
      <c r="A113" s="34"/>
      <c r="B113" s="34"/>
      <c r="D113" s="34"/>
      <c r="E113" s="34"/>
      <c r="H113" s="34"/>
      <c r="K113" s="34"/>
      <c r="M113" s="34"/>
      <c r="N113" s="34"/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opLeftCell="A66" zoomScale="80" zoomScaleNormal="80" workbookViewId="0">
      <selection activeCell="C114" sqref="C114"/>
    </sheetView>
  </sheetViews>
  <sheetFormatPr defaultRowHeight="15"/>
  <cols>
    <col min="1" max="1" width="19.7109375" customWidth="1"/>
    <col min="2" max="2" width="11.7109375" style="33" customWidth="1"/>
    <col min="3" max="3" width="12.28515625" style="34" customWidth="1"/>
    <col min="4" max="4" width="6.42578125" style="35" customWidth="1"/>
    <col min="5" max="5" width="12.7109375" customWidth="1"/>
    <col min="6" max="6" width="9.28515625" customWidth="1"/>
    <col min="7" max="7" width="7" customWidth="1"/>
    <col min="8" max="8" width="6.85546875" style="33" customWidth="1"/>
    <col min="9" max="9" width="9.28515625" style="34" customWidth="1"/>
    <col min="10" max="10" width="6.7109375" style="35" customWidth="1"/>
    <col min="11" max="11" width="9.28515625" customWidth="1"/>
    <col min="12" max="12" width="10.7109375" customWidth="1"/>
    <col min="13" max="13" width="6.85546875" customWidth="1"/>
    <col min="14" max="14" width="10.7109375" style="33" customWidth="1"/>
    <col min="15" max="15" width="11.85546875" style="35" customWidth="1"/>
  </cols>
  <sheetData>
    <row r="1" spans="1:15" ht="111.75" customHeight="1">
      <c r="A1" s="187" t="s">
        <v>604</v>
      </c>
      <c r="B1" s="188"/>
      <c r="C1" s="188"/>
      <c r="D1" s="106"/>
      <c r="E1" s="188" t="s">
        <v>13</v>
      </c>
      <c r="F1" s="188"/>
      <c r="G1" s="188"/>
      <c r="H1" s="188"/>
      <c r="I1" s="188"/>
      <c r="J1" s="188"/>
      <c r="K1" s="107"/>
      <c r="L1" s="108"/>
      <c r="M1" s="108"/>
      <c r="N1" s="108"/>
      <c r="O1" s="109"/>
    </row>
    <row r="2" spans="1:15">
      <c r="A2" s="189" t="s">
        <v>6</v>
      </c>
      <c r="B2" s="184" t="s">
        <v>0</v>
      </c>
      <c r="C2" s="185"/>
      <c r="D2" s="186"/>
      <c r="E2" s="184" t="s">
        <v>1</v>
      </c>
      <c r="F2" s="185"/>
      <c r="G2" s="186"/>
      <c r="H2" s="184" t="s">
        <v>2</v>
      </c>
      <c r="I2" s="185"/>
      <c r="J2" s="186"/>
      <c r="K2" s="184" t="s">
        <v>3</v>
      </c>
      <c r="L2" s="185"/>
      <c r="M2" s="186"/>
      <c r="N2" s="27"/>
      <c r="O2" s="104"/>
    </row>
    <row r="3" spans="1:15" ht="63.75">
      <c r="A3" s="190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3" t="s">
        <v>11</v>
      </c>
      <c r="O3" s="171" t="s">
        <v>12</v>
      </c>
    </row>
    <row r="4" spans="1:15" ht="82.5" customHeight="1">
      <c r="A4" s="191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4"/>
      <c r="O4" s="172"/>
    </row>
    <row r="5" spans="1:15">
      <c r="A5" s="110" t="s">
        <v>39</v>
      </c>
      <c r="B5" s="111"/>
      <c r="C5" s="112"/>
      <c r="D5" s="113"/>
      <c r="E5" s="114"/>
      <c r="F5" s="115"/>
      <c r="G5" s="116"/>
      <c r="H5" s="111"/>
      <c r="I5" s="115"/>
      <c r="J5" s="113"/>
      <c r="K5" s="114"/>
      <c r="L5" s="117"/>
      <c r="M5" s="116"/>
      <c r="N5" s="118"/>
      <c r="O5" s="113"/>
    </row>
    <row r="6" spans="1:15" ht="26.25">
      <c r="A6" s="119" t="s">
        <v>14</v>
      </c>
      <c r="B6" s="120"/>
      <c r="C6" s="121" t="s">
        <v>649</v>
      </c>
      <c r="D6" s="122">
        <v>1</v>
      </c>
      <c r="E6" s="162">
        <v>44846</v>
      </c>
      <c r="F6" s="124" t="s">
        <v>657</v>
      </c>
      <c r="G6" s="125">
        <v>2</v>
      </c>
      <c r="H6" s="120"/>
      <c r="I6" s="126" t="s">
        <v>686</v>
      </c>
      <c r="J6" s="122">
        <v>1</v>
      </c>
      <c r="K6" s="123"/>
      <c r="L6" s="127" t="s">
        <v>469</v>
      </c>
      <c r="M6" s="125">
        <v>1</v>
      </c>
      <c r="N6" s="164">
        <f>D6+G6+J6+M6</f>
        <v>5</v>
      </c>
      <c r="O6" s="122">
        <f t="shared" ref="O6:O21" si="0">SUM(N6)</f>
        <v>5</v>
      </c>
    </row>
    <row r="7" spans="1:15" ht="21" customHeight="1">
      <c r="A7" s="119" t="s">
        <v>15</v>
      </c>
      <c r="B7" s="120"/>
      <c r="C7" s="127"/>
      <c r="D7" s="122"/>
      <c r="E7" s="123"/>
      <c r="F7" s="126"/>
      <c r="G7" s="125"/>
      <c r="H7" s="120"/>
      <c r="I7" s="126"/>
      <c r="J7" s="122"/>
      <c r="K7" s="123"/>
      <c r="L7" s="127" t="s">
        <v>702</v>
      </c>
      <c r="M7" s="128">
        <v>1</v>
      </c>
      <c r="N7" s="129">
        <f t="shared" ref="N7:N66" si="1">D7+G7+J7+M7</f>
        <v>1</v>
      </c>
      <c r="O7" s="130">
        <f t="shared" si="0"/>
        <v>1</v>
      </c>
    </row>
    <row r="8" spans="1:15" ht="23.25" customHeight="1">
      <c r="A8" s="119" t="s">
        <v>16</v>
      </c>
      <c r="B8" s="120"/>
      <c r="C8" s="127" t="s">
        <v>453</v>
      </c>
      <c r="D8" s="122">
        <v>1</v>
      </c>
      <c r="E8" s="123"/>
      <c r="F8" s="126" t="s">
        <v>185</v>
      </c>
      <c r="G8" s="125">
        <v>1</v>
      </c>
      <c r="H8" s="120"/>
      <c r="I8" s="126" t="s">
        <v>241</v>
      </c>
      <c r="J8" s="122">
        <v>1</v>
      </c>
      <c r="K8" s="123"/>
      <c r="L8" s="127" t="s">
        <v>190</v>
      </c>
      <c r="M8" s="128">
        <v>1</v>
      </c>
      <c r="N8" s="129">
        <f t="shared" si="1"/>
        <v>4</v>
      </c>
      <c r="O8" s="130">
        <f t="shared" si="0"/>
        <v>4</v>
      </c>
    </row>
    <row r="9" spans="1:15" ht="26.25">
      <c r="A9" s="119" t="s">
        <v>42</v>
      </c>
      <c r="B9" s="120"/>
      <c r="C9" s="127" t="s">
        <v>325</v>
      </c>
      <c r="D9" s="122">
        <v>1</v>
      </c>
      <c r="E9" s="162">
        <v>44840</v>
      </c>
      <c r="F9" s="124" t="s">
        <v>658</v>
      </c>
      <c r="G9" s="125">
        <v>2</v>
      </c>
      <c r="H9" s="120"/>
      <c r="I9" s="126" t="s">
        <v>326</v>
      </c>
      <c r="J9" s="122">
        <v>1</v>
      </c>
      <c r="K9" s="123"/>
      <c r="L9" s="127" t="s">
        <v>327</v>
      </c>
      <c r="M9" s="125">
        <v>1</v>
      </c>
      <c r="N9" s="129">
        <f t="shared" si="1"/>
        <v>5</v>
      </c>
      <c r="O9" s="130">
        <f t="shared" si="0"/>
        <v>5</v>
      </c>
    </row>
    <row r="10" spans="1:15">
      <c r="A10" s="119" t="s">
        <v>43</v>
      </c>
      <c r="B10" s="120"/>
      <c r="C10" s="127" t="s">
        <v>188</v>
      </c>
      <c r="D10" s="122">
        <v>1</v>
      </c>
      <c r="E10" s="123"/>
      <c r="F10" s="126"/>
      <c r="G10" s="125"/>
      <c r="H10" s="120"/>
      <c r="I10" s="126"/>
      <c r="J10" s="122"/>
      <c r="K10" s="123"/>
      <c r="L10" s="127" t="s">
        <v>328</v>
      </c>
      <c r="M10" s="128">
        <v>1</v>
      </c>
      <c r="N10" s="129">
        <f t="shared" si="1"/>
        <v>2</v>
      </c>
      <c r="O10" s="130">
        <f t="shared" si="0"/>
        <v>2</v>
      </c>
    </row>
    <row r="11" spans="1:15" ht="26.25">
      <c r="A11" s="119" t="s">
        <v>41</v>
      </c>
      <c r="B11" s="120"/>
      <c r="C11" s="127"/>
      <c r="D11" s="122"/>
      <c r="E11" s="123"/>
      <c r="F11" s="124" t="s">
        <v>397</v>
      </c>
      <c r="G11" s="125">
        <v>2</v>
      </c>
      <c r="H11" s="120"/>
      <c r="I11" s="126" t="s">
        <v>398</v>
      </c>
      <c r="J11" s="122">
        <v>1</v>
      </c>
      <c r="K11" s="123"/>
      <c r="L11" s="127"/>
      <c r="M11" s="128"/>
      <c r="N11" s="129">
        <f t="shared" si="1"/>
        <v>3</v>
      </c>
      <c r="O11" s="130">
        <f t="shared" si="0"/>
        <v>3</v>
      </c>
    </row>
    <row r="12" spans="1:15">
      <c r="A12" s="119" t="s">
        <v>17</v>
      </c>
      <c r="B12" s="120"/>
      <c r="C12" s="127"/>
      <c r="D12" s="122"/>
      <c r="E12" s="123"/>
      <c r="F12" s="126" t="s">
        <v>638</v>
      </c>
      <c r="G12" s="125">
        <v>1</v>
      </c>
      <c r="H12" s="120"/>
      <c r="I12" s="126"/>
      <c r="J12" s="122"/>
      <c r="K12" s="123"/>
      <c r="L12" s="127" t="s">
        <v>130</v>
      </c>
      <c r="M12" s="128">
        <v>1</v>
      </c>
      <c r="N12" s="129">
        <f t="shared" ref="N12:N14" si="2">D12+G12+J12+M12</f>
        <v>2</v>
      </c>
      <c r="O12" s="130">
        <f t="shared" si="0"/>
        <v>2</v>
      </c>
    </row>
    <row r="13" spans="1:15">
      <c r="A13" s="119" t="s">
        <v>18</v>
      </c>
      <c r="B13" s="127">
        <v>44826</v>
      </c>
      <c r="C13" s="127"/>
      <c r="D13" s="122">
        <v>1</v>
      </c>
      <c r="E13" s="123"/>
      <c r="F13" s="126"/>
      <c r="G13" s="125"/>
      <c r="H13" s="120"/>
      <c r="I13" s="126"/>
      <c r="J13" s="122"/>
      <c r="K13" s="123"/>
      <c r="L13" s="127"/>
      <c r="M13" s="128"/>
      <c r="N13" s="129"/>
      <c r="O13" s="130"/>
    </row>
    <row r="14" spans="1:15" ht="21.75" customHeight="1">
      <c r="A14" s="119" t="s">
        <v>34</v>
      </c>
      <c r="B14" s="127">
        <v>44833</v>
      </c>
      <c r="C14" s="127"/>
      <c r="D14" s="122">
        <v>1</v>
      </c>
      <c r="E14" s="123"/>
      <c r="F14" s="126" t="s">
        <v>427</v>
      </c>
      <c r="G14" s="125">
        <v>1</v>
      </c>
      <c r="H14" s="120"/>
      <c r="I14" s="126"/>
      <c r="J14" s="122"/>
      <c r="K14" s="123"/>
      <c r="L14" s="127" t="s">
        <v>103</v>
      </c>
      <c r="M14" s="128">
        <v>1</v>
      </c>
      <c r="N14" s="129">
        <f t="shared" si="2"/>
        <v>3</v>
      </c>
      <c r="O14" s="130">
        <f t="shared" si="0"/>
        <v>3</v>
      </c>
    </row>
    <row r="15" spans="1:15" ht="22.5" customHeight="1">
      <c r="A15" s="119" t="s">
        <v>19</v>
      </c>
      <c r="B15" s="120"/>
      <c r="C15" s="127"/>
      <c r="D15" s="122"/>
      <c r="E15" s="123"/>
      <c r="F15" s="131" t="s">
        <v>527</v>
      </c>
      <c r="G15" s="125">
        <v>1</v>
      </c>
      <c r="H15" s="120"/>
      <c r="I15" s="126"/>
      <c r="J15" s="122"/>
      <c r="K15" s="123"/>
      <c r="L15" s="127"/>
      <c r="M15" s="128"/>
      <c r="N15" s="129">
        <f t="shared" si="1"/>
        <v>1</v>
      </c>
      <c r="O15" s="130">
        <f t="shared" si="0"/>
        <v>1</v>
      </c>
    </row>
    <row r="16" spans="1:15">
      <c r="A16" s="119" t="s">
        <v>21</v>
      </c>
      <c r="B16" s="120"/>
      <c r="C16" s="127"/>
      <c r="D16" s="122"/>
      <c r="E16" s="123"/>
      <c r="F16" s="131" t="s">
        <v>528</v>
      </c>
      <c r="G16" s="125">
        <v>1</v>
      </c>
      <c r="H16" s="120"/>
      <c r="I16" s="126"/>
      <c r="J16" s="122"/>
      <c r="K16" s="123"/>
      <c r="L16" s="127" t="s">
        <v>529</v>
      </c>
      <c r="M16" s="128">
        <v>1</v>
      </c>
      <c r="N16" s="129">
        <f t="shared" si="1"/>
        <v>2</v>
      </c>
      <c r="O16" s="130">
        <f t="shared" si="0"/>
        <v>2</v>
      </c>
    </row>
    <row r="17" spans="1:15" ht="21" customHeight="1">
      <c r="A17" s="119" t="s">
        <v>22</v>
      </c>
      <c r="B17" s="120"/>
      <c r="C17" s="127"/>
      <c r="D17" s="122"/>
      <c r="E17" s="123"/>
      <c r="F17" s="126"/>
      <c r="G17" s="125"/>
      <c r="H17" s="120"/>
      <c r="I17" s="126"/>
      <c r="J17" s="122"/>
      <c r="K17" s="123"/>
      <c r="L17" s="127" t="s">
        <v>136</v>
      </c>
      <c r="M17" s="128">
        <v>1</v>
      </c>
      <c r="N17" s="129">
        <f t="shared" si="1"/>
        <v>1</v>
      </c>
      <c r="O17" s="130">
        <f t="shared" si="0"/>
        <v>1</v>
      </c>
    </row>
    <row r="18" spans="1:15" ht="19.5" customHeight="1">
      <c r="A18" s="119" t="s">
        <v>24</v>
      </c>
      <c r="B18" s="120"/>
      <c r="C18" s="127"/>
      <c r="D18" s="122"/>
      <c r="E18" s="123"/>
      <c r="F18" s="126" t="s">
        <v>423</v>
      </c>
      <c r="G18" s="125">
        <v>1</v>
      </c>
      <c r="H18" s="120"/>
      <c r="I18" s="126"/>
      <c r="J18" s="122"/>
      <c r="K18" s="123"/>
      <c r="L18" s="127" t="s">
        <v>422</v>
      </c>
      <c r="M18" s="128">
        <v>1</v>
      </c>
      <c r="N18" s="129">
        <f t="shared" ref="N18" si="3">D18+G18+J18+M18</f>
        <v>2</v>
      </c>
      <c r="O18" s="130">
        <f t="shared" si="0"/>
        <v>2</v>
      </c>
    </row>
    <row r="19" spans="1:15" ht="22.5" customHeight="1">
      <c r="A19" s="119" t="s">
        <v>208</v>
      </c>
      <c r="B19" s="120"/>
      <c r="C19" s="127" t="s">
        <v>262</v>
      </c>
      <c r="D19" s="122">
        <v>1</v>
      </c>
      <c r="E19" s="123"/>
      <c r="F19" s="131" t="s">
        <v>526</v>
      </c>
      <c r="G19" s="125">
        <v>1</v>
      </c>
      <c r="H19" s="120"/>
      <c r="I19" s="126"/>
      <c r="J19" s="122"/>
      <c r="K19" s="123"/>
      <c r="L19" s="127"/>
      <c r="M19" s="128"/>
      <c r="N19" s="129">
        <f t="shared" si="1"/>
        <v>2</v>
      </c>
      <c r="O19" s="130">
        <f t="shared" si="0"/>
        <v>2</v>
      </c>
    </row>
    <row r="20" spans="1:15" ht="30" customHeight="1">
      <c r="A20" s="119" t="s">
        <v>401</v>
      </c>
      <c r="B20" s="120"/>
      <c r="C20" s="127"/>
      <c r="D20" s="122"/>
      <c r="E20" s="123"/>
      <c r="F20" s="131" t="s">
        <v>198</v>
      </c>
      <c r="G20" s="125">
        <v>1</v>
      </c>
      <c r="H20" s="120"/>
      <c r="I20" s="126"/>
      <c r="J20" s="122"/>
      <c r="K20" s="123"/>
      <c r="L20" s="127" t="s">
        <v>404</v>
      </c>
      <c r="M20" s="128">
        <v>1</v>
      </c>
      <c r="N20" s="129">
        <v>2</v>
      </c>
      <c r="O20" s="130">
        <v>2</v>
      </c>
    </row>
    <row r="21" spans="1:15">
      <c r="A21" s="119" t="s">
        <v>50</v>
      </c>
      <c r="B21" s="120"/>
      <c r="C21" s="127"/>
      <c r="D21" s="122"/>
      <c r="E21" s="123"/>
      <c r="F21" s="126" t="s">
        <v>249</v>
      </c>
      <c r="G21" s="125">
        <v>1</v>
      </c>
      <c r="H21" s="120"/>
      <c r="I21" s="126"/>
      <c r="J21" s="122"/>
      <c r="K21" s="123"/>
      <c r="L21" s="127" t="s">
        <v>329</v>
      </c>
      <c r="M21" s="128">
        <v>1</v>
      </c>
      <c r="N21" s="129">
        <f t="shared" si="1"/>
        <v>2</v>
      </c>
      <c r="O21" s="130">
        <f t="shared" si="0"/>
        <v>2</v>
      </c>
    </row>
    <row r="22" spans="1:15">
      <c r="A22" s="132" t="s">
        <v>40</v>
      </c>
      <c r="B22" s="120"/>
      <c r="C22" s="127"/>
      <c r="D22" s="122"/>
      <c r="E22" s="123"/>
      <c r="F22" s="126"/>
      <c r="G22" s="125"/>
      <c r="H22" s="120"/>
      <c r="I22" s="126"/>
      <c r="J22" s="122"/>
      <c r="K22" s="123"/>
      <c r="L22" s="127"/>
      <c r="M22" s="128"/>
      <c r="N22" s="129"/>
      <c r="O22" s="130"/>
    </row>
    <row r="23" spans="1:15" ht="30" customHeight="1">
      <c r="A23" s="119" t="s">
        <v>14</v>
      </c>
      <c r="B23" s="120"/>
      <c r="C23" s="121" t="s">
        <v>650</v>
      </c>
      <c r="D23" s="122">
        <v>1</v>
      </c>
      <c r="E23" s="162">
        <v>44847</v>
      </c>
      <c r="F23" s="126"/>
      <c r="G23" s="125">
        <v>1</v>
      </c>
      <c r="H23" s="120"/>
      <c r="I23" s="126" t="s">
        <v>610</v>
      </c>
      <c r="J23" s="122">
        <v>1</v>
      </c>
      <c r="K23" s="123"/>
      <c r="L23" s="121" t="s">
        <v>611</v>
      </c>
      <c r="M23" s="128">
        <v>2</v>
      </c>
      <c r="N23" s="129">
        <f t="shared" si="1"/>
        <v>5</v>
      </c>
      <c r="O23" s="130">
        <f t="shared" ref="O23:O37" si="4">SUM(N23)</f>
        <v>5</v>
      </c>
    </row>
    <row r="24" spans="1:15" ht="21" customHeight="1">
      <c r="A24" s="119" t="s">
        <v>16</v>
      </c>
      <c r="B24" s="120"/>
      <c r="C24" s="127" t="s">
        <v>137</v>
      </c>
      <c r="D24" s="122">
        <v>1</v>
      </c>
      <c r="E24" s="123"/>
      <c r="F24" s="126" t="s">
        <v>185</v>
      </c>
      <c r="G24" s="125">
        <v>1</v>
      </c>
      <c r="H24" s="120" t="s">
        <v>186</v>
      </c>
      <c r="I24" s="126" t="s">
        <v>138</v>
      </c>
      <c r="J24" s="122">
        <v>1</v>
      </c>
      <c r="K24" s="133"/>
      <c r="L24" s="123" t="s">
        <v>187</v>
      </c>
      <c r="M24" s="128">
        <v>1</v>
      </c>
      <c r="N24" s="129">
        <f t="shared" si="1"/>
        <v>4</v>
      </c>
      <c r="O24" s="130">
        <f t="shared" si="4"/>
        <v>4</v>
      </c>
    </row>
    <row r="25" spans="1:15" ht="26.25">
      <c r="A25" s="119" t="s">
        <v>42</v>
      </c>
      <c r="B25" s="120"/>
      <c r="C25" s="127" t="s">
        <v>142</v>
      </c>
      <c r="D25" s="122">
        <v>1</v>
      </c>
      <c r="E25" s="162">
        <v>44840</v>
      </c>
      <c r="F25" s="124" t="s">
        <v>659</v>
      </c>
      <c r="G25" s="125">
        <v>2</v>
      </c>
      <c r="H25" s="120"/>
      <c r="I25" s="126" t="s">
        <v>143</v>
      </c>
      <c r="J25" s="122">
        <v>1</v>
      </c>
      <c r="K25" s="123"/>
      <c r="L25" s="127" t="s">
        <v>144</v>
      </c>
      <c r="M25" s="128">
        <v>1</v>
      </c>
      <c r="N25" s="129">
        <f t="shared" si="1"/>
        <v>5</v>
      </c>
      <c r="O25" s="130">
        <f t="shared" si="4"/>
        <v>5</v>
      </c>
    </row>
    <row r="26" spans="1:15" ht="26.25">
      <c r="A26" s="119" t="s">
        <v>43</v>
      </c>
      <c r="B26" s="120"/>
      <c r="C26" s="127"/>
      <c r="D26" s="122"/>
      <c r="E26" s="123"/>
      <c r="F26" s="124" t="s">
        <v>654</v>
      </c>
      <c r="G26" s="125">
        <v>2</v>
      </c>
      <c r="H26" s="120"/>
      <c r="I26" s="126"/>
      <c r="J26" s="122"/>
      <c r="K26" s="123"/>
      <c r="L26" s="127" t="s">
        <v>100</v>
      </c>
      <c r="M26" s="128">
        <v>1</v>
      </c>
      <c r="N26" s="129">
        <f t="shared" si="1"/>
        <v>3</v>
      </c>
      <c r="O26" s="130">
        <f t="shared" si="4"/>
        <v>3</v>
      </c>
    </row>
    <row r="27" spans="1:15">
      <c r="A27" s="119" t="s">
        <v>41</v>
      </c>
      <c r="B27" s="120"/>
      <c r="C27" s="127" t="s">
        <v>321</v>
      </c>
      <c r="D27" s="122">
        <v>1</v>
      </c>
      <c r="E27" s="123"/>
      <c r="F27" s="126" t="s">
        <v>322</v>
      </c>
      <c r="G27" s="125">
        <v>1</v>
      </c>
      <c r="H27" s="120"/>
      <c r="I27" s="126" t="s">
        <v>235</v>
      </c>
      <c r="J27" s="122">
        <v>1</v>
      </c>
      <c r="K27" s="123"/>
      <c r="L27" s="127"/>
      <c r="M27" s="128"/>
      <c r="N27" s="129">
        <f t="shared" si="1"/>
        <v>3</v>
      </c>
      <c r="O27" s="130">
        <f t="shared" si="4"/>
        <v>3</v>
      </c>
    </row>
    <row r="28" spans="1:15">
      <c r="A28" s="119" t="s">
        <v>17</v>
      </c>
      <c r="B28" s="127">
        <v>44833</v>
      </c>
      <c r="C28" s="127"/>
      <c r="D28" s="122">
        <v>1</v>
      </c>
      <c r="E28" s="123"/>
      <c r="F28" s="126" t="s">
        <v>637</v>
      </c>
      <c r="G28" s="125">
        <v>1</v>
      </c>
      <c r="H28" s="120"/>
      <c r="I28" s="126"/>
      <c r="J28" s="122"/>
      <c r="K28" s="123"/>
      <c r="L28" s="127" t="s">
        <v>416</v>
      </c>
      <c r="M28" s="128">
        <v>1</v>
      </c>
      <c r="N28" s="129">
        <f t="shared" ref="N28:N29" si="5">D28+G28+J28+M28</f>
        <v>3</v>
      </c>
      <c r="O28" s="130">
        <f t="shared" si="4"/>
        <v>3</v>
      </c>
    </row>
    <row r="29" spans="1:15" ht="21.75" customHeight="1">
      <c r="A29" s="119" t="s">
        <v>34</v>
      </c>
      <c r="B29" s="120"/>
      <c r="C29" s="127"/>
      <c r="D29" s="122"/>
      <c r="E29" s="123"/>
      <c r="F29" s="126" t="s">
        <v>428</v>
      </c>
      <c r="G29" s="125">
        <v>1</v>
      </c>
      <c r="H29" s="120"/>
      <c r="I29" s="126"/>
      <c r="J29" s="122"/>
      <c r="K29" s="123"/>
      <c r="L29" s="127" t="s">
        <v>134</v>
      </c>
      <c r="M29" s="128">
        <v>1</v>
      </c>
      <c r="N29" s="129">
        <f t="shared" si="5"/>
        <v>2</v>
      </c>
      <c r="O29" s="130">
        <f t="shared" si="4"/>
        <v>2</v>
      </c>
    </row>
    <row r="30" spans="1:15">
      <c r="A30" s="119" t="s">
        <v>18</v>
      </c>
      <c r="B30" s="120"/>
      <c r="C30" s="127"/>
      <c r="D30" s="122"/>
      <c r="E30" s="123"/>
      <c r="F30" s="134"/>
      <c r="G30" s="125"/>
      <c r="H30" s="120"/>
      <c r="I30" s="126"/>
      <c r="J30" s="122"/>
      <c r="K30" s="123"/>
      <c r="L30" s="127" t="s">
        <v>74</v>
      </c>
      <c r="M30" s="128">
        <v>1</v>
      </c>
      <c r="N30" s="129">
        <f t="shared" si="1"/>
        <v>1</v>
      </c>
      <c r="O30" s="130">
        <f t="shared" si="4"/>
        <v>1</v>
      </c>
    </row>
    <row r="31" spans="1:15" ht="20.25" customHeight="1">
      <c r="A31" s="119" t="s">
        <v>19</v>
      </c>
      <c r="B31" s="127">
        <v>44826</v>
      </c>
      <c r="C31" s="127"/>
      <c r="D31" s="122">
        <v>1</v>
      </c>
      <c r="E31" s="123"/>
      <c r="F31" s="131" t="s">
        <v>531</v>
      </c>
      <c r="G31" s="125">
        <v>1</v>
      </c>
      <c r="H31" s="120"/>
      <c r="I31" s="126"/>
      <c r="J31" s="122"/>
      <c r="K31" s="123"/>
      <c r="L31" s="127"/>
      <c r="M31" s="128"/>
      <c r="N31" s="129">
        <f t="shared" si="1"/>
        <v>2</v>
      </c>
      <c r="O31" s="130">
        <f t="shared" si="4"/>
        <v>2</v>
      </c>
    </row>
    <row r="32" spans="1:15">
      <c r="A32" s="119" t="s">
        <v>21</v>
      </c>
      <c r="B32" s="120"/>
      <c r="C32" s="127"/>
      <c r="D32" s="122"/>
      <c r="E32" s="123"/>
      <c r="F32" s="131" t="s">
        <v>129</v>
      </c>
      <c r="G32" s="125">
        <v>1</v>
      </c>
      <c r="H32" s="120"/>
      <c r="I32" s="126"/>
      <c r="J32" s="122"/>
      <c r="K32" s="123"/>
      <c r="L32" s="127" t="s">
        <v>530</v>
      </c>
      <c r="M32" s="128">
        <v>1</v>
      </c>
      <c r="N32" s="129">
        <f t="shared" si="1"/>
        <v>2</v>
      </c>
      <c r="O32" s="130">
        <f t="shared" si="4"/>
        <v>2</v>
      </c>
    </row>
    <row r="33" spans="1:15" ht="18" customHeight="1">
      <c r="A33" s="119" t="s">
        <v>22</v>
      </c>
      <c r="B33" s="120"/>
      <c r="C33" s="127"/>
      <c r="D33" s="122"/>
      <c r="E33" s="123"/>
      <c r="F33" s="126"/>
      <c r="G33" s="125"/>
      <c r="H33" s="120"/>
      <c r="I33" s="126"/>
      <c r="J33" s="122"/>
      <c r="K33" s="123"/>
      <c r="L33" s="127" t="s">
        <v>108</v>
      </c>
      <c r="M33" s="128">
        <v>1</v>
      </c>
      <c r="N33" s="129">
        <f t="shared" si="1"/>
        <v>1</v>
      </c>
      <c r="O33" s="130">
        <f t="shared" si="4"/>
        <v>1</v>
      </c>
    </row>
    <row r="34" spans="1:15" ht="19.5" customHeight="1">
      <c r="A34" s="119" t="s">
        <v>24</v>
      </c>
      <c r="B34" s="120"/>
      <c r="C34" s="127"/>
      <c r="D34" s="122"/>
      <c r="E34" s="123"/>
      <c r="F34" s="126" t="s">
        <v>77</v>
      </c>
      <c r="G34" s="125">
        <v>1</v>
      </c>
      <c r="H34" s="120"/>
      <c r="I34" s="126"/>
      <c r="J34" s="122"/>
      <c r="K34" s="123"/>
      <c r="L34" s="127" t="s">
        <v>116</v>
      </c>
      <c r="M34" s="128">
        <v>1</v>
      </c>
      <c r="N34" s="129">
        <f t="shared" ref="N34" si="6">D34+G34+J34+M34</f>
        <v>2</v>
      </c>
      <c r="O34" s="130">
        <f t="shared" si="4"/>
        <v>2</v>
      </c>
    </row>
    <row r="35" spans="1:15" ht="18.75" customHeight="1">
      <c r="A35" s="119" t="s">
        <v>208</v>
      </c>
      <c r="B35" s="120"/>
      <c r="C35" s="127" t="s">
        <v>532</v>
      </c>
      <c r="D35" s="122">
        <v>1</v>
      </c>
      <c r="E35" s="123"/>
      <c r="F35" s="126"/>
      <c r="G35" s="125"/>
      <c r="H35" s="120"/>
      <c r="I35" s="126"/>
      <c r="J35" s="122"/>
      <c r="K35" s="123"/>
      <c r="L35" s="127"/>
      <c r="M35" s="128"/>
      <c r="N35" s="129">
        <f t="shared" si="1"/>
        <v>1</v>
      </c>
      <c r="O35" s="130">
        <f t="shared" si="4"/>
        <v>1</v>
      </c>
    </row>
    <row r="36" spans="1:15" ht="29.25" customHeight="1">
      <c r="A36" s="119" t="s">
        <v>401</v>
      </c>
      <c r="B36" s="120"/>
      <c r="C36" s="127"/>
      <c r="D36" s="122"/>
      <c r="E36" s="123"/>
      <c r="F36" s="126" t="s">
        <v>114</v>
      </c>
      <c r="G36" s="125">
        <v>1</v>
      </c>
      <c r="H36" s="120"/>
      <c r="I36" s="126"/>
      <c r="J36" s="122"/>
      <c r="K36" s="123"/>
      <c r="L36" s="127" t="s">
        <v>405</v>
      </c>
      <c r="M36" s="128">
        <v>1</v>
      </c>
      <c r="N36" s="129">
        <v>2</v>
      </c>
      <c r="O36" s="130">
        <v>2</v>
      </c>
    </row>
    <row r="37" spans="1:15">
      <c r="A37" s="119" t="s">
        <v>50</v>
      </c>
      <c r="B37" s="120"/>
      <c r="C37" s="127"/>
      <c r="D37" s="122"/>
      <c r="E37" s="123"/>
      <c r="F37" s="126" t="s">
        <v>111</v>
      </c>
      <c r="G37" s="125">
        <v>1</v>
      </c>
      <c r="H37" s="120"/>
      <c r="I37" s="126"/>
      <c r="J37" s="122"/>
      <c r="K37" s="123"/>
      <c r="L37" s="127" t="s">
        <v>331</v>
      </c>
      <c r="M37" s="128">
        <v>1</v>
      </c>
      <c r="N37" s="129">
        <f t="shared" si="1"/>
        <v>2</v>
      </c>
      <c r="O37" s="130">
        <f t="shared" si="4"/>
        <v>2</v>
      </c>
    </row>
    <row r="38" spans="1:15">
      <c r="A38" s="132" t="s">
        <v>44</v>
      </c>
      <c r="B38" s="120"/>
      <c r="C38" s="127"/>
      <c r="D38" s="122"/>
      <c r="E38" s="162">
        <v>44847</v>
      </c>
      <c r="F38" s="126"/>
      <c r="G38" s="125"/>
      <c r="H38" s="120"/>
      <c r="I38" s="126"/>
      <c r="J38" s="122"/>
      <c r="K38" s="123"/>
      <c r="L38" s="127"/>
      <c r="M38" s="128"/>
      <c r="N38" s="129"/>
      <c r="O38" s="130"/>
    </row>
    <row r="39" spans="1:15" ht="35.25" customHeight="1">
      <c r="A39" s="119" t="s">
        <v>14</v>
      </c>
      <c r="B39" s="120"/>
      <c r="C39" s="121" t="s">
        <v>651</v>
      </c>
      <c r="D39" s="122">
        <v>1</v>
      </c>
      <c r="E39" s="123"/>
      <c r="F39" s="124" t="s">
        <v>703</v>
      </c>
      <c r="G39" s="125">
        <v>1</v>
      </c>
      <c r="H39" s="120"/>
      <c r="I39" s="126" t="s">
        <v>602</v>
      </c>
      <c r="J39" s="122">
        <v>1</v>
      </c>
      <c r="K39" s="123"/>
      <c r="L39" s="127" t="s">
        <v>330</v>
      </c>
      <c r="M39" s="128">
        <v>1</v>
      </c>
      <c r="N39" s="129">
        <f t="shared" si="1"/>
        <v>4</v>
      </c>
      <c r="O39" s="130">
        <f t="shared" ref="O39:O47" si="7">SUM(N39)</f>
        <v>4</v>
      </c>
    </row>
    <row r="40" spans="1:15" ht="22.5" customHeight="1">
      <c r="A40" s="119" t="s">
        <v>15</v>
      </c>
      <c r="B40" s="120"/>
      <c r="C40" s="127"/>
      <c r="D40" s="122"/>
      <c r="E40" s="123"/>
      <c r="F40" s="126" t="s">
        <v>449</v>
      </c>
      <c r="G40" s="125">
        <v>1</v>
      </c>
      <c r="H40" s="120"/>
      <c r="I40" s="126"/>
      <c r="J40" s="122"/>
      <c r="K40" s="123"/>
      <c r="L40" s="127" t="s">
        <v>231</v>
      </c>
      <c r="M40" s="128">
        <v>1</v>
      </c>
      <c r="N40" s="129">
        <f t="shared" si="1"/>
        <v>2</v>
      </c>
      <c r="O40" s="130">
        <f t="shared" si="7"/>
        <v>2</v>
      </c>
    </row>
    <row r="41" spans="1:15" ht="34.5" customHeight="1">
      <c r="A41" s="119" t="s">
        <v>16</v>
      </c>
      <c r="B41" s="120"/>
      <c r="C41" s="127" t="s">
        <v>628</v>
      </c>
      <c r="D41" s="122">
        <v>1</v>
      </c>
      <c r="E41" s="123"/>
      <c r="F41" s="131" t="s">
        <v>282</v>
      </c>
      <c r="G41" s="125">
        <v>1</v>
      </c>
      <c r="H41" s="120"/>
      <c r="I41" s="126"/>
      <c r="J41" s="122"/>
      <c r="K41" s="123"/>
      <c r="L41" s="121" t="s">
        <v>601</v>
      </c>
      <c r="M41" s="128">
        <v>2</v>
      </c>
      <c r="N41" s="129">
        <f t="shared" si="1"/>
        <v>4</v>
      </c>
      <c r="O41" s="130">
        <f t="shared" si="7"/>
        <v>4</v>
      </c>
    </row>
    <row r="42" spans="1:15" ht="30.75" customHeight="1">
      <c r="A42" s="119" t="s">
        <v>16</v>
      </c>
      <c r="B42" s="120"/>
      <c r="C42" s="127" t="s">
        <v>626</v>
      </c>
      <c r="D42" s="122">
        <v>1</v>
      </c>
      <c r="E42" s="123"/>
      <c r="F42" s="126" t="s">
        <v>95</v>
      </c>
      <c r="G42" s="125">
        <v>1</v>
      </c>
      <c r="H42" s="120"/>
      <c r="I42" s="126"/>
      <c r="J42" s="122"/>
      <c r="K42" s="123"/>
      <c r="L42" s="121" t="s">
        <v>603</v>
      </c>
      <c r="M42" s="128">
        <v>2</v>
      </c>
      <c r="N42" s="129">
        <f t="shared" si="1"/>
        <v>4</v>
      </c>
      <c r="O42" s="130">
        <f t="shared" si="7"/>
        <v>4</v>
      </c>
    </row>
    <row r="43" spans="1:15" ht="26.25">
      <c r="A43" s="119" t="s">
        <v>42</v>
      </c>
      <c r="B43" s="120"/>
      <c r="C43" s="127" t="s">
        <v>318</v>
      </c>
      <c r="D43" s="122">
        <v>1</v>
      </c>
      <c r="E43" s="162">
        <v>44840</v>
      </c>
      <c r="F43" s="121" t="s">
        <v>660</v>
      </c>
      <c r="G43" s="125">
        <v>2</v>
      </c>
      <c r="H43" s="120"/>
      <c r="I43" s="127" t="s">
        <v>319</v>
      </c>
      <c r="J43" s="122">
        <v>1</v>
      </c>
      <c r="K43" s="123"/>
      <c r="L43" s="127" t="s">
        <v>98</v>
      </c>
      <c r="M43" s="128">
        <v>1</v>
      </c>
      <c r="N43" s="129">
        <f t="shared" si="1"/>
        <v>5</v>
      </c>
      <c r="O43" s="130">
        <f t="shared" si="7"/>
        <v>5</v>
      </c>
    </row>
    <row r="44" spans="1:15" ht="18.75" customHeight="1">
      <c r="A44" s="119" t="s">
        <v>43</v>
      </c>
      <c r="B44" s="120"/>
      <c r="C44" s="127"/>
      <c r="D44" s="122"/>
      <c r="E44" s="123"/>
      <c r="F44" s="121" t="s">
        <v>320</v>
      </c>
      <c r="G44" s="135">
        <v>1</v>
      </c>
      <c r="H44" s="120"/>
      <c r="I44" s="127"/>
      <c r="J44" s="122"/>
      <c r="K44" s="123"/>
      <c r="L44" s="127" t="s">
        <v>147</v>
      </c>
      <c r="M44" s="128">
        <v>1</v>
      </c>
      <c r="N44" s="129">
        <f t="shared" si="1"/>
        <v>2</v>
      </c>
      <c r="O44" s="130">
        <f t="shared" si="7"/>
        <v>2</v>
      </c>
    </row>
    <row r="45" spans="1:15" ht="18.75" customHeight="1">
      <c r="A45" s="119" t="s">
        <v>41</v>
      </c>
      <c r="B45" s="120"/>
      <c r="C45" s="127" t="s">
        <v>323</v>
      </c>
      <c r="D45" s="122">
        <v>1</v>
      </c>
      <c r="E45" s="123"/>
      <c r="F45" s="124" t="s">
        <v>152</v>
      </c>
      <c r="G45" s="135">
        <v>1</v>
      </c>
      <c r="H45" s="120"/>
      <c r="I45" s="127" t="s">
        <v>324</v>
      </c>
      <c r="J45" s="122">
        <v>1</v>
      </c>
      <c r="K45" s="123"/>
      <c r="L45" s="127"/>
      <c r="M45" s="128"/>
      <c r="N45" s="129">
        <f t="shared" si="1"/>
        <v>3</v>
      </c>
      <c r="O45" s="130">
        <f t="shared" si="7"/>
        <v>3</v>
      </c>
    </row>
    <row r="46" spans="1:15">
      <c r="A46" s="119" t="s">
        <v>17</v>
      </c>
      <c r="B46" s="127">
        <v>44833</v>
      </c>
      <c r="C46" s="127"/>
      <c r="D46" s="122">
        <v>1</v>
      </c>
      <c r="E46" s="123"/>
      <c r="F46" s="126" t="s">
        <v>85</v>
      </c>
      <c r="G46" s="125">
        <v>1</v>
      </c>
      <c r="H46" s="120"/>
      <c r="I46" s="126"/>
      <c r="J46" s="122"/>
      <c r="K46" s="123"/>
      <c r="L46" s="127" t="s">
        <v>86</v>
      </c>
      <c r="M46" s="128">
        <v>1</v>
      </c>
      <c r="N46" s="129">
        <f t="shared" si="1"/>
        <v>3</v>
      </c>
      <c r="O46" s="130">
        <f t="shared" si="7"/>
        <v>3</v>
      </c>
    </row>
    <row r="47" spans="1:15" ht="21.75" customHeight="1">
      <c r="A47" s="119" t="s">
        <v>34</v>
      </c>
      <c r="B47" s="120"/>
      <c r="C47" s="127"/>
      <c r="D47" s="122"/>
      <c r="E47" s="123"/>
      <c r="F47" s="126" t="s">
        <v>87</v>
      </c>
      <c r="G47" s="125">
        <v>1</v>
      </c>
      <c r="H47" s="120"/>
      <c r="I47" s="126"/>
      <c r="J47" s="122"/>
      <c r="K47" s="123"/>
      <c r="L47" s="127" t="s">
        <v>88</v>
      </c>
      <c r="M47" s="128">
        <v>1</v>
      </c>
      <c r="N47" s="129">
        <f t="shared" si="1"/>
        <v>2</v>
      </c>
      <c r="O47" s="130">
        <f t="shared" si="7"/>
        <v>2</v>
      </c>
    </row>
    <row r="48" spans="1:15" ht="21.75" customHeight="1">
      <c r="A48" s="119" t="s">
        <v>18</v>
      </c>
      <c r="B48" s="127">
        <v>44826</v>
      </c>
      <c r="C48" s="127"/>
      <c r="D48" s="122">
        <v>1</v>
      </c>
      <c r="E48" s="123"/>
      <c r="F48" s="126"/>
      <c r="G48" s="125"/>
      <c r="H48" s="120"/>
      <c r="I48" s="126"/>
      <c r="J48" s="122"/>
      <c r="K48" s="123"/>
      <c r="L48" s="127"/>
      <c r="M48" s="128"/>
      <c r="N48" s="129"/>
      <c r="O48" s="130"/>
    </row>
    <row r="49" spans="1:15" ht="18.75" customHeight="1">
      <c r="A49" s="119" t="s">
        <v>19</v>
      </c>
      <c r="B49" s="120"/>
      <c r="C49" s="127"/>
      <c r="D49" s="122"/>
      <c r="E49" s="123"/>
      <c r="F49" s="131" t="s">
        <v>527</v>
      </c>
      <c r="G49" s="125">
        <v>1</v>
      </c>
      <c r="H49" s="120"/>
      <c r="I49" s="126"/>
      <c r="J49" s="122"/>
      <c r="K49" s="123"/>
      <c r="L49" s="127"/>
      <c r="M49" s="128"/>
      <c r="N49" s="129">
        <f t="shared" si="1"/>
        <v>1</v>
      </c>
      <c r="O49" s="130">
        <f t="shared" ref="O49:O55" si="8">SUM(N49)</f>
        <v>1</v>
      </c>
    </row>
    <row r="50" spans="1:15">
      <c r="A50" s="119" t="s">
        <v>21</v>
      </c>
      <c r="B50" s="120"/>
      <c r="C50" s="127"/>
      <c r="D50" s="122"/>
      <c r="E50" s="123"/>
      <c r="F50" s="131" t="s">
        <v>533</v>
      </c>
      <c r="G50" s="125">
        <v>1</v>
      </c>
      <c r="H50" s="120"/>
      <c r="I50" s="126"/>
      <c r="J50" s="122"/>
      <c r="K50" s="123"/>
      <c r="L50" s="127" t="s">
        <v>534</v>
      </c>
      <c r="M50" s="128">
        <v>1</v>
      </c>
      <c r="N50" s="129">
        <f t="shared" si="1"/>
        <v>2</v>
      </c>
      <c r="O50" s="130">
        <f t="shared" si="8"/>
        <v>2</v>
      </c>
    </row>
    <row r="51" spans="1:15" ht="19.5" customHeight="1">
      <c r="A51" s="119" t="s">
        <v>22</v>
      </c>
      <c r="B51" s="120"/>
      <c r="C51" s="127"/>
      <c r="D51" s="122"/>
      <c r="E51" s="123"/>
      <c r="F51" s="126"/>
      <c r="G51" s="125"/>
      <c r="H51" s="120"/>
      <c r="I51" s="126"/>
      <c r="J51" s="122"/>
      <c r="K51" s="123"/>
      <c r="L51" s="127" t="s">
        <v>128</v>
      </c>
      <c r="M51" s="128">
        <v>1</v>
      </c>
      <c r="N51" s="129">
        <f t="shared" si="1"/>
        <v>1</v>
      </c>
      <c r="O51" s="130">
        <f t="shared" si="8"/>
        <v>1</v>
      </c>
    </row>
    <row r="52" spans="1:15" ht="19.5" customHeight="1">
      <c r="A52" s="119" t="s">
        <v>24</v>
      </c>
      <c r="B52" s="120"/>
      <c r="C52" s="127"/>
      <c r="D52" s="122"/>
      <c r="E52" s="123"/>
      <c r="F52" s="126" t="s">
        <v>89</v>
      </c>
      <c r="G52" s="125">
        <v>1</v>
      </c>
      <c r="H52" s="120"/>
      <c r="I52" s="126"/>
      <c r="J52" s="122"/>
      <c r="K52" s="123"/>
      <c r="L52" s="127" t="s">
        <v>90</v>
      </c>
      <c r="M52" s="128">
        <v>1</v>
      </c>
      <c r="N52" s="129">
        <f t="shared" si="1"/>
        <v>2</v>
      </c>
      <c r="O52" s="130">
        <f t="shared" si="8"/>
        <v>2</v>
      </c>
    </row>
    <row r="53" spans="1:15" ht="19.5" customHeight="1">
      <c r="A53" s="119" t="s">
        <v>208</v>
      </c>
      <c r="B53" s="120"/>
      <c r="C53" s="127" t="s">
        <v>536</v>
      </c>
      <c r="D53" s="122">
        <v>1</v>
      </c>
      <c r="E53" s="123"/>
      <c r="F53" s="131" t="s">
        <v>535</v>
      </c>
      <c r="G53" s="125">
        <v>1</v>
      </c>
      <c r="H53" s="120"/>
      <c r="I53" s="126"/>
      <c r="J53" s="122"/>
      <c r="K53" s="123"/>
      <c r="L53" s="127"/>
      <c r="M53" s="128"/>
      <c r="N53" s="129">
        <f t="shared" si="1"/>
        <v>2</v>
      </c>
      <c r="O53" s="130">
        <f t="shared" si="8"/>
        <v>2</v>
      </c>
    </row>
    <row r="54" spans="1:15" ht="30.75" customHeight="1">
      <c r="A54" s="119" t="s">
        <v>401</v>
      </c>
      <c r="B54" s="120"/>
      <c r="C54" s="127"/>
      <c r="D54" s="122"/>
      <c r="E54" s="123"/>
      <c r="F54" s="131" t="s">
        <v>165</v>
      </c>
      <c r="G54" s="125">
        <v>1</v>
      </c>
      <c r="H54" s="120"/>
      <c r="I54" s="126"/>
      <c r="J54" s="122"/>
      <c r="K54" s="123"/>
      <c r="L54" s="127" t="s">
        <v>164</v>
      </c>
      <c r="M54" s="128">
        <v>1</v>
      </c>
      <c r="N54" s="129">
        <v>2</v>
      </c>
      <c r="O54" s="130">
        <v>2</v>
      </c>
    </row>
    <row r="55" spans="1:15">
      <c r="A55" s="119" t="s">
        <v>50</v>
      </c>
      <c r="B55" s="120"/>
      <c r="C55" s="127"/>
      <c r="D55" s="122"/>
      <c r="E55" s="123"/>
      <c r="F55" s="126" t="s">
        <v>332</v>
      </c>
      <c r="G55" s="125">
        <v>1</v>
      </c>
      <c r="H55" s="120"/>
      <c r="I55" s="126"/>
      <c r="J55" s="122"/>
      <c r="K55" s="123"/>
      <c r="L55" s="127" t="s">
        <v>333</v>
      </c>
      <c r="M55" s="128">
        <v>1</v>
      </c>
      <c r="N55" s="129">
        <f t="shared" si="1"/>
        <v>2</v>
      </c>
      <c r="O55" s="130">
        <f t="shared" si="8"/>
        <v>2</v>
      </c>
    </row>
    <row r="56" spans="1:15">
      <c r="A56" s="132" t="s">
        <v>45</v>
      </c>
      <c r="B56" s="120"/>
      <c r="C56" s="127"/>
      <c r="D56" s="122"/>
      <c r="E56" s="123"/>
      <c r="F56" s="126"/>
      <c r="G56" s="125"/>
      <c r="H56" s="120"/>
      <c r="I56" s="126"/>
      <c r="J56" s="122"/>
      <c r="K56" s="123"/>
      <c r="L56" s="127"/>
      <c r="M56" s="128"/>
      <c r="N56" s="129"/>
      <c r="O56" s="130"/>
    </row>
    <row r="57" spans="1:15" ht="35.25" customHeight="1">
      <c r="A57" s="119" t="s">
        <v>14</v>
      </c>
      <c r="B57" s="136"/>
      <c r="C57" s="121" t="s">
        <v>652</v>
      </c>
      <c r="D57" s="122">
        <v>1</v>
      </c>
      <c r="E57" s="162">
        <v>44847</v>
      </c>
      <c r="F57" s="124" t="s">
        <v>670</v>
      </c>
      <c r="G57" s="125">
        <v>2</v>
      </c>
      <c r="H57" s="120"/>
      <c r="I57" s="126" t="s">
        <v>686</v>
      </c>
      <c r="J57" s="122">
        <v>1</v>
      </c>
      <c r="K57" s="123"/>
      <c r="L57" s="127" t="s">
        <v>418</v>
      </c>
      <c r="M57" s="128">
        <v>1</v>
      </c>
      <c r="N57" s="129">
        <f t="shared" si="1"/>
        <v>5</v>
      </c>
      <c r="O57" s="130">
        <f>SUM(N57)</f>
        <v>5</v>
      </c>
    </row>
    <row r="58" spans="1:15" ht="38.25" customHeight="1">
      <c r="A58" s="119" t="s">
        <v>16</v>
      </c>
      <c r="B58" s="120"/>
      <c r="C58" s="121" t="s">
        <v>647</v>
      </c>
      <c r="D58" s="122">
        <v>1</v>
      </c>
      <c r="E58" s="123"/>
      <c r="F58" s="126" t="s">
        <v>95</v>
      </c>
      <c r="G58" s="125">
        <v>1</v>
      </c>
      <c r="H58" s="120"/>
      <c r="I58" s="126"/>
      <c r="J58" s="122"/>
      <c r="K58" s="123"/>
      <c r="L58" s="121" t="s">
        <v>600</v>
      </c>
      <c r="M58" s="128">
        <v>2</v>
      </c>
      <c r="N58" s="129">
        <f t="shared" ref="N58" si="9">D58+G58+J58+M58</f>
        <v>4</v>
      </c>
      <c r="O58" s="130">
        <f t="shared" ref="O58:O70" si="10">SUM(N58)</f>
        <v>4</v>
      </c>
    </row>
    <row r="59" spans="1:15" ht="46.5" customHeight="1">
      <c r="A59" s="119" t="s">
        <v>42</v>
      </c>
      <c r="B59" s="120"/>
      <c r="C59" s="127" t="s">
        <v>157</v>
      </c>
      <c r="D59" s="122">
        <v>1</v>
      </c>
      <c r="E59" s="162">
        <v>44840</v>
      </c>
      <c r="F59" s="124" t="s">
        <v>661</v>
      </c>
      <c r="G59" s="125">
        <v>2</v>
      </c>
      <c r="H59" s="120"/>
      <c r="I59" s="126" t="s">
        <v>154</v>
      </c>
      <c r="J59" s="122">
        <v>1</v>
      </c>
      <c r="K59" s="123"/>
      <c r="L59" s="127" t="s">
        <v>108</v>
      </c>
      <c r="M59" s="128">
        <v>1</v>
      </c>
      <c r="N59" s="129">
        <f t="shared" si="1"/>
        <v>5</v>
      </c>
      <c r="O59" s="130">
        <f t="shared" si="10"/>
        <v>5</v>
      </c>
    </row>
    <row r="60" spans="1:15" ht="18.75" customHeight="1">
      <c r="A60" s="119" t="s">
        <v>43</v>
      </c>
      <c r="B60" s="120"/>
      <c r="C60" s="127"/>
      <c r="D60" s="122"/>
      <c r="E60" s="123"/>
      <c r="F60" s="121" t="s">
        <v>512</v>
      </c>
      <c r="G60" s="135">
        <v>1</v>
      </c>
      <c r="H60" s="120"/>
      <c r="I60" s="127"/>
      <c r="J60" s="122"/>
      <c r="K60" s="123"/>
      <c r="L60" s="127" t="s">
        <v>537</v>
      </c>
      <c r="M60" s="128">
        <v>1</v>
      </c>
      <c r="N60" s="129">
        <f t="shared" ref="N60" si="11">D60+G60+J60+M60</f>
        <v>2</v>
      </c>
      <c r="O60" s="130">
        <f t="shared" si="10"/>
        <v>2</v>
      </c>
    </row>
    <row r="61" spans="1:15" ht="18.75" customHeight="1">
      <c r="A61" s="119" t="s">
        <v>41</v>
      </c>
      <c r="B61" s="120"/>
      <c r="C61" s="126"/>
      <c r="D61" s="122"/>
      <c r="E61" s="123"/>
      <c r="F61" s="126"/>
      <c r="G61" s="125"/>
      <c r="H61" s="120"/>
      <c r="I61" s="126" t="s">
        <v>342</v>
      </c>
      <c r="J61" s="122">
        <v>1</v>
      </c>
      <c r="K61" s="123"/>
      <c r="L61" s="124" t="s">
        <v>98</v>
      </c>
      <c r="M61" s="128">
        <v>1</v>
      </c>
      <c r="N61" s="129">
        <f t="shared" si="1"/>
        <v>2</v>
      </c>
      <c r="O61" s="130">
        <f t="shared" si="10"/>
        <v>2</v>
      </c>
    </row>
    <row r="62" spans="1:15">
      <c r="A62" s="119" t="s">
        <v>17</v>
      </c>
      <c r="B62" s="120"/>
      <c r="C62" s="126"/>
      <c r="D62" s="122"/>
      <c r="E62" s="123"/>
      <c r="F62" s="126" t="s">
        <v>91</v>
      </c>
      <c r="G62" s="125">
        <v>1</v>
      </c>
      <c r="H62" s="120"/>
      <c r="I62" s="126"/>
      <c r="J62" s="122"/>
      <c r="K62" s="123"/>
      <c r="L62" s="124" t="s">
        <v>92</v>
      </c>
      <c r="M62" s="128">
        <v>1</v>
      </c>
      <c r="N62" s="129">
        <f t="shared" si="1"/>
        <v>2</v>
      </c>
      <c r="O62" s="130">
        <f t="shared" si="10"/>
        <v>2</v>
      </c>
    </row>
    <row r="63" spans="1:15" ht="22.5" customHeight="1">
      <c r="A63" s="119" t="s">
        <v>34</v>
      </c>
      <c r="B63" s="127">
        <v>44833</v>
      </c>
      <c r="C63" s="127"/>
      <c r="D63" s="122">
        <v>1</v>
      </c>
      <c r="E63" s="123"/>
      <c r="F63" s="126" t="s">
        <v>93</v>
      </c>
      <c r="G63" s="125">
        <v>1</v>
      </c>
      <c r="H63" s="120"/>
      <c r="I63" s="126"/>
      <c r="J63" s="122"/>
      <c r="K63" s="123"/>
      <c r="L63" s="124" t="s">
        <v>94</v>
      </c>
      <c r="M63" s="128">
        <v>1</v>
      </c>
      <c r="N63" s="129">
        <f t="shared" si="1"/>
        <v>3</v>
      </c>
      <c r="O63" s="130">
        <f t="shared" si="10"/>
        <v>3</v>
      </c>
    </row>
    <row r="64" spans="1:15" ht="19.5" customHeight="1">
      <c r="A64" s="119" t="s">
        <v>19</v>
      </c>
      <c r="B64" s="127">
        <v>44826</v>
      </c>
      <c r="C64" s="127"/>
      <c r="D64" s="122">
        <v>1</v>
      </c>
      <c r="E64" s="123"/>
      <c r="F64" s="131" t="s">
        <v>540</v>
      </c>
      <c r="G64" s="125">
        <v>1</v>
      </c>
      <c r="H64" s="120"/>
      <c r="I64" s="126"/>
      <c r="J64" s="122"/>
      <c r="K64" s="123"/>
      <c r="L64" s="121"/>
      <c r="M64" s="128"/>
      <c r="N64" s="129">
        <f t="shared" si="1"/>
        <v>2</v>
      </c>
      <c r="O64" s="130">
        <f t="shared" si="10"/>
        <v>2</v>
      </c>
    </row>
    <row r="65" spans="1:15">
      <c r="A65" s="119" t="s">
        <v>21</v>
      </c>
      <c r="B65" s="120"/>
      <c r="C65" s="126"/>
      <c r="D65" s="122"/>
      <c r="E65" s="123"/>
      <c r="F65" s="131" t="s">
        <v>538</v>
      </c>
      <c r="G65" s="125">
        <v>1</v>
      </c>
      <c r="H65" s="120"/>
      <c r="I65" s="126"/>
      <c r="J65" s="122"/>
      <c r="K65" s="123"/>
      <c r="L65" s="137" t="s">
        <v>539</v>
      </c>
      <c r="M65" s="128">
        <v>1</v>
      </c>
      <c r="N65" s="129">
        <f t="shared" si="1"/>
        <v>2</v>
      </c>
      <c r="O65" s="130">
        <f t="shared" si="10"/>
        <v>2</v>
      </c>
    </row>
    <row r="66" spans="1:15" ht="20.25" customHeight="1">
      <c r="A66" s="119" t="s">
        <v>22</v>
      </c>
      <c r="B66" s="120"/>
      <c r="C66" s="126"/>
      <c r="D66" s="122"/>
      <c r="E66" s="123"/>
      <c r="F66" s="126"/>
      <c r="G66" s="125"/>
      <c r="H66" s="120"/>
      <c r="I66" s="126"/>
      <c r="J66" s="122"/>
      <c r="K66" s="123"/>
      <c r="L66" s="124" t="s">
        <v>68</v>
      </c>
      <c r="M66" s="128">
        <v>1</v>
      </c>
      <c r="N66" s="129">
        <f t="shared" si="1"/>
        <v>1</v>
      </c>
      <c r="O66" s="130">
        <f t="shared" si="10"/>
        <v>1</v>
      </c>
    </row>
    <row r="67" spans="1:15" ht="21" customHeight="1">
      <c r="A67" s="119" t="s">
        <v>24</v>
      </c>
      <c r="B67" s="120"/>
      <c r="C67" s="126"/>
      <c r="D67" s="122"/>
      <c r="E67" s="123"/>
      <c r="F67" s="126" t="s">
        <v>112</v>
      </c>
      <c r="G67" s="125">
        <v>1</v>
      </c>
      <c r="H67" s="120"/>
      <c r="I67" s="126"/>
      <c r="J67" s="122"/>
      <c r="K67" s="123"/>
      <c r="L67" s="124" t="s">
        <v>113</v>
      </c>
      <c r="M67" s="128">
        <v>1</v>
      </c>
      <c r="N67" s="129">
        <f t="shared" ref="N67:N102" si="12">D67+G67+J67+M67</f>
        <v>2</v>
      </c>
      <c r="O67" s="130">
        <f t="shared" si="10"/>
        <v>2</v>
      </c>
    </row>
    <row r="68" spans="1:15" ht="21" customHeight="1">
      <c r="A68" s="119" t="s">
        <v>208</v>
      </c>
      <c r="B68" s="120"/>
      <c r="C68" s="131" t="s">
        <v>541</v>
      </c>
      <c r="D68" s="122">
        <v>1</v>
      </c>
      <c r="E68" s="123"/>
      <c r="F68" s="126"/>
      <c r="G68" s="125"/>
      <c r="H68" s="120"/>
      <c r="I68" s="126"/>
      <c r="J68" s="122"/>
      <c r="K68" s="123"/>
      <c r="L68" s="124"/>
      <c r="M68" s="128"/>
      <c r="N68" s="129">
        <f t="shared" si="12"/>
        <v>1</v>
      </c>
      <c r="O68" s="130">
        <f t="shared" si="10"/>
        <v>1</v>
      </c>
    </row>
    <row r="69" spans="1:15" ht="29.25" customHeight="1">
      <c r="A69" s="119" t="s">
        <v>401</v>
      </c>
      <c r="B69" s="120"/>
      <c r="C69" s="131"/>
      <c r="D69" s="122"/>
      <c r="E69" s="123"/>
      <c r="F69" s="126" t="s">
        <v>406</v>
      </c>
      <c r="G69" s="125">
        <v>1</v>
      </c>
      <c r="H69" s="120"/>
      <c r="I69" s="126"/>
      <c r="J69" s="122"/>
      <c r="K69" s="123"/>
      <c r="L69" s="124" t="s">
        <v>333</v>
      </c>
      <c r="M69" s="128">
        <v>1</v>
      </c>
      <c r="N69" s="129">
        <v>2</v>
      </c>
      <c r="O69" s="130">
        <v>2</v>
      </c>
    </row>
    <row r="70" spans="1:15">
      <c r="A70" s="119" t="s">
        <v>50</v>
      </c>
      <c r="B70" s="120"/>
      <c r="C70" s="126"/>
      <c r="D70" s="122"/>
      <c r="E70" s="123"/>
      <c r="F70" s="126" t="s">
        <v>259</v>
      </c>
      <c r="G70" s="125">
        <v>1</v>
      </c>
      <c r="H70" s="120"/>
      <c r="I70" s="126"/>
      <c r="J70" s="122"/>
      <c r="K70" s="123"/>
      <c r="L70" s="124" t="s">
        <v>334</v>
      </c>
      <c r="M70" s="128">
        <v>1</v>
      </c>
      <c r="N70" s="129">
        <f t="shared" si="12"/>
        <v>2</v>
      </c>
      <c r="O70" s="130">
        <f t="shared" si="10"/>
        <v>2</v>
      </c>
    </row>
    <row r="71" spans="1:15">
      <c r="A71" s="132" t="s">
        <v>46</v>
      </c>
      <c r="B71" s="120"/>
      <c r="C71" s="126"/>
      <c r="D71" s="122"/>
      <c r="E71" s="123"/>
      <c r="F71" s="126"/>
      <c r="G71" s="125"/>
      <c r="H71" s="120"/>
      <c r="I71" s="126"/>
      <c r="J71" s="122"/>
      <c r="K71" s="123"/>
      <c r="L71" s="124"/>
      <c r="M71" s="128"/>
      <c r="N71" s="129"/>
      <c r="O71" s="138"/>
    </row>
    <row r="72" spans="1:15" ht="35.25" customHeight="1">
      <c r="A72" s="119" t="s">
        <v>14</v>
      </c>
      <c r="B72" s="120"/>
      <c r="C72" s="121" t="s">
        <v>652</v>
      </c>
      <c r="D72" s="122">
        <v>1</v>
      </c>
      <c r="E72" s="162">
        <v>44847</v>
      </c>
      <c r="F72" s="124" t="s">
        <v>671</v>
      </c>
      <c r="G72" s="125">
        <v>2</v>
      </c>
      <c r="H72" s="120"/>
      <c r="I72" s="126" t="s">
        <v>336</v>
      </c>
      <c r="J72" s="122">
        <v>1</v>
      </c>
      <c r="K72" s="123"/>
      <c r="L72" s="121" t="s">
        <v>335</v>
      </c>
      <c r="M72" s="128">
        <v>1</v>
      </c>
      <c r="N72" s="129">
        <f t="shared" si="12"/>
        <v>5</v>
      </c>
      <c r="O72" s="130">
        <f t="shared" ref="O72:O77" si="13">SUM(N72)</f>
        <v>5</v>
      </c>
    </row>
    <row r="73" spans="1:15" ht="15.75" customHeight="1">
      <c r="A73" s="119" t="s">
        <v>16</v>
      </c>
      <c r="B73" s="120"/>
      <c r="C73" s="127" t="s">
        <v>629</v>
      </c>
      <c r="D73" s="122">
        <v>1</v>
      </c>
      <c r="E73" s="123"/>
      <c r="F73" s="131" t="s">
        <v>183</v>
      </c>
      <c r="G73" s="125">
        <v>1</v>
      </c>
      <c r="H73" s="120"/>
      <c r="I73" s="131" t="s">
        <v>150</v>
      </c>
      <c r="J73" s="122">
        <v>1</v>
      </c>
      <c r="K73" s="123"/>
      <c r="L73" s="127" t="s">
        <v>542</v>
      </c>
      <c r="M73" s="128">
        <v>1</v>
      </c>
      <c r="N73" s="129">
        <f t="shared" si="12"/>
        <v>4</v>
      </c>
      <c r="O73" s="130">
        <f t="shared" si="13"/>
        <v>4</v>
      </c>
    </row>
    <row r="74" spans="1:15" ht="44.25" customHeight="1">
      <c r="A74" s="119" t="s">
        <v>42</v>
      </c>
      <c r="B74" s="120"/>
      <c r="C74" s="127" t="s">
        <v>158</v>
      </c>
      <c r="D74" s="122">
        <v>1</v>
      </c>
      <c r="E74" s="162">
        <v>44840</v>
      </c>
      <c r="F74" s="124" t="s">
        <v>662</v>
      </c>
      <c r="G74" s="125">
        <v>2</v>
      </c>
      <c r="H74" s="120"/>
      <c r="I74" s="126" t="s">
        <v>159</v>
      </c>
      <c r="J74" s="122">
        <v>1</v>
      </c>
      <c r="K74" s="123"/>
      <c r="L74" s="127" t="s">
        <v>84</v>
      </c>
      <c r="M74" s="128">
        <v>1</v>
      </c>
      <c r="N74" s="129">
        <f t="shared" si="12"/>
        <v>5</v>
      </c>
      <c r="O74" s="130">
        <f t="shared" si="13"/>
        <v>5</v>
      </c>
    </row>
    <row r="75" spans="1:15" ht="18.75" customHeight="1">
      <c r="A75" s="119" t="s">
        <v>43</v>
      </c>
      <c r="B75" s="120"/>
      <c r="C75" s="127"/>
      <c r="D75" s="122"/>
      <c r="E75" s="123"/>
      <c r="F75" s="121" t="s">
        <v>512</v>
      </c>
      <c r="G75" s="135">
        <v>1</v>
      </c>
      <c r="H75" s="120"/>
      <c r="I75" s="127"/>
      <c r="J75" s="122"/>
      <c r="K75" s="123"/>
      <c r="L75" s="127" t="s">
        <v>537</v>
      </c>
      <c r="M75" s="128">
        <v>1</v>
      </c>
      <c r="N75" s="129">
        <f t="shared" si="12"/>
        <v>2</v>
      </c>
      <c r="O75" s="130">
        <f t="shared" si="13"/>
        <v>2</v>
      </c>
    </row>
    <row r="76" spans="1:15">
      <c r="A76" s="119" t="s">
        <v>41</v>
      </c>
      <c r="B76" s="120"/>
      <c r="C76" s="127" t="s">
        <v>345</v>
      </c>
      <c r="D76" s="122">
        <v>1</v>
      </c>
      <c r="E76" s="123"/>
      <c r="F76" s="126"/>
      <c r="G76" s="125"/>
      <c r="H76" s="120"/>
      <c r="I76" s="126" t="s">
        <v>346</v>
      </c>
      <c r="J76" s="122">
        <v>1</v>
      </c>
      <c r="K76" s="123"/>
      <c r="L76" s="127" t="s">
        <v>211</v>
      </c>
      <c r="M76" s="128">
        <v>1</v>
      </c>
      <c r="N76" s="129">
        <f t="shared" si="12"/>
        <v>3</v>
      </c>
      <c r="O76" s="130">
        <f t="shared" si="13"/>
        <v>3</v>
      </c>
    </row>
    <row r="77" spans="1:15">
      <c r="A77" s="119" t="s">
        <v>17</v>
      </c>
      <c r="B77" s="120"/>
      <c r="C77" s="127"/>
      <c r="D77" s="122"/>
      <c r="E77" s="123"/>
      <c r="F77" s="126" t="s">
        <v>95</v>
      </c>
      <c r="G77" s="125">
        <v>1</v>
      </c>
      <c r="H77" s="120"/>
      <c r="I77" s="126"/>
      <c r="J77" s="122"/>
      <c r="K77" s="123"/>
      <c r="L77" s="127" t="s">
        <v>96</v>
      </c>
      <c r="M77" s="128">
        <v>1</v>
      </c>
      <c r="N77" s="129">
        <f t="shared" si="12"/>
        <v>2</v>
      </c>
      <c r="O77" s="130">
        <f t="shared" si="13"/>
        <v>2</v>
      </c>
    </row>
    <row r="78" spans="1:15" ht="17.25" customHeight="1">
      <c r="A78" s="119" t="s">
        <v>34</v>
      </c>
      <c r="B78" s="127">
        <v>44833</v>
      </c>
      <c r="C78" s="127"/>
      <c r="D78" s="122">
        <v>1</v>
      </c>
      <c r="E78" s="123"/>
      <c r="F78" s="126" t="s">
        <v>97</v>
      </c>
      <c r="G78" s="125">
        <v>1</v>
      </c>
      <c r="H78" s="120"/>
      <c r="I78" s="126"/>
      <c r="J78" s="122"/>
      <c r="K78" s="123"/>
      <c r="L78" s="127" t="s">
        <v>98</v>
      </c>
      <c r="M78" s="128">
        <v>1</v>
      </c>
      <c r="N78" s="129">
        <f t="shared" si="12"/>
        <v>3</v>
      </c>
      <c r="O78" s="130">
        <f>SUM(G78:M78)</f>
        <v>2</v>
      </c>
    </row>
    <row r="79" spans="1:15" ht="21.75" customHeight="1">
      <c r="A79" s="119" t="s">
        <v>19</v>
      </c>
      <c r="B79" s="127">
        <v>44826</v>
      </c>
      <c r="C79" s="127"/>
      <c r="D79" s="122">
        <v>1</v>
      </c>
      <c r="E79" s="123"/>
      <c r="F79" s="131" t="s">
        <v>543</v>
      </c>
      <c r="G79" s="125">
        <v>1</v>
      </c>
      <c r="H79" s="120"/>
      <c r="I79" s="126"/>
      <c r="J79" s="122"/>
      <c r="K79" s="123"/>
      <c r="L79" s="127"/>
      <c r="M79" s="128"/>
      <c r="N79" s="129">
        <f t="shared" si="12"/>
        <v>2</v>
      </c>
      <c r="O79" s="130">
        <f>SUM(G79:M79)</f>
        <v>1</v>
      </c>
    </row>
    <row r="80" spans="1:15">
      <c r="A80" s="119" t="s">
        <v>21</v>
      </c>
      <c r="B80" s="120"/>
      <c r="C80" s="127"/>
      <c r="D80" s="122"/>
      <c r="E80" s="123"/>
      <c r="F80" s="131" t="s">
        <v>544</v>
      </c>
      <c r="G80" s="125">
        <v>1</v>
      </c>
      <c r="H80" s="120"/>
      <c r="I80" s="126"/>
      <c r="J80" s="122"/>
      <c r="K80" s="123"/>
      <c r="L80" s="127"/>
      <c r="M80" s="128"/>
      <c r="N80" s="129">
        <f t="shared" si="12"/>
        <v>1</v>
      </c>
      <c r="O80" s="130">
        <f>SUM(G80)</f>
        <v>1</v>
      </c>
    </row>
    <row r="81" spans="1:15" ht="21" customHeight="1">
      <c r="A81" s="119" t="s">
        <v>22</v>
      </c>
      <c r="B81" s="120"/>
      <c r="C81" s="127"/>
      <c r="D81" s="122"/>
      <c r="E81" s="123"/>
      <c r="F81" s="126"/>
      <c r="G81" s="125"/>
      <c r="H81" s="120"/>
      <c r="I81" s="126"/>
      <c r="J81" s="122"/>
      <c r="K81" s="123"/>
      <c r="L81" s="127" t="s">
        <v>102</v>
      </c>
      <c r="M81" s="128">
        <v>1</v>
      </c>
      <c r="N81" s="129">
        <f t="shared" si="12"/>
        <v>1</v>
      </c>
      <c r="O81" s="130">
        <f>SUM(M81)</f>
        <v>1</v>
      </c>
    </row>
    <row r="82" spans="1:15" ht="17.25" customHeight="1">
      <c r="A82" s="119" t="s">
        <v>24</v>
      </c>
      <c r="B82" s="120"/>
      <c r="C82" s="126"/>
      <c r="D82" s="122"/>
      <c r="E82" s="123"/>
      <c r="F82" s="126" t="s">
        <v>114</v>
      </c>
      <c r="G82" s="125">
        <v>1</v>
      </c>
      <c r="H82" s="120"/>
      <c r="I82" s="126"/>
      <c r="J82" s="122"/>
      <c r="K82" s="123"/>
      <c r="L82" s="124" t="s">
        <v>115</v>
      </c>
      <c r="M82" s="128">
        <v>1</v>
      </c>
      <c r="N82" s="129">
        <f t="shared" si="12"/>
        <v>2</v>
      </c>
      <c r="O82" s="130">
        <f>SUM(G82:N82)</f>
        <v>4</v>
      </c>
    </row>
    <row r="83" spans="1:15" ht="17.25" customHeight="1">
      <c r="A83" s="119" t="s">
        <v>208</v>
      </c>
      <c r="B83" s="120"/>
      <c r="C83" s="131" t="s">
        <v>545</v>
      </c>
      <c r="D83" s="122">
        <v>1</v>
      </c>
      <c r="E83" s="123"/>
      <c r="F83" s="126"/>
      <c r="G83" s="125"/>
      <c r="H83" s="120"/>
      <c r="I83" s="126"/>
      <c r="J83" s="122"/>
      <c r="K83" s="123"/>
      <c r="L83" s="124"/>
      <c r="M83" s="128"/>
      <c r="N83" s="129">
        <f t="shared" si="12"/>
        <v>1</v>
      </c>
      <c r="O83" s="130">
        <f>SUM(D83)</f>
        <v>1</v>
      </c>
    </row>
    <row r="84" spans="1:15" ht="30" customHeight="1">
      <c r="A84" s="119" t="s">
        <v>401</v>
      </c>
      <c r="B84" s="120"/>
      <c r="C84" s="131"/>
      <c r="D84" s="122"/>
      <c r="E84" s="123"/>
      <c r="F84" s="126" t="s">
        <v>112</v>
      </c>
      <c r="G84" s="125">
        <v>1</v>
      </c>
      <c r="H84" s="120"/>
      <c r="I84" s="126"/>
      <c r="J84" s="122"/>
      <c r="K84" s="123"/>
      <c r="L84" s="124" t="s">
        <v>131</v>
      </c>
      <c r="M84" s="128">
        <v>1</v>
      </c>
      <c r="N84" s="129">
        <v>2</v>
      </c>
      <c r="O84" s="130">
        <v>2</v>
      </c>
    </row>
    <row r="85" spans="1:15">
      <c r="A85" s="119" t="s">
        <v>50</v>
      </c>
      <c r="B85" s="120"/>
      <c r="C85" s="127"/>
      <c r="D85" s="122"/>
      <c r="E85" s="123"/>
      <c r="F85" s="126" t="s">
        <v>338</v>
      </c>
      <c r="G85" s="125">
        <v>1</v>
      </c>
      <c r="H85" s="120"/>
      <c r="I85" s="126"/>
      <c r="J85" s="122"/>
      <c r="K85" s="123"/>
      <c r="L85" s="127" t="s">
        <v>337</v>
      </c>
      <c r="M85" s="128">
        <v>1</v>
      </c>
      <c r="N85" s="129">
        <f t="shared" si="12"/>
        <v>2</v>
      </c>
      <c r="O85" s="130">
        <f>SUM(G85:M85)</f>
        <v>2</v>
      </c>
    </row>
    <row r="86" spans="1:15">
      <c r="A86" s="132" t="s">
        <v>47</v>
      </c>
      <c r="B86" s="120"/>
      <c r="C86" s="126"/>
      <c r="D86" s="122"/>
      <c r="E86" s="123"/>
      <c r="F86" s="126"/>
      <c r="G86" s="125"/>
      <c r="H86" s="120"/>
      <c r="I86" s="126"/>
      <c r="J86" s="122"/>
      <c r="K86" s="123"/>
      <c r="L86" s="127"/>
      <c r="M86" s="128"/>
      <c r="N86" s="129"/>
      <c r="O86" s="130"/>
    </row>
    <row r="87" spans="1:15" ht="42.75" customHeight="1">
      <c r="A87" s="119" t="s">
        <v>14</v>
      </c>
      <c r="B87" s="120"/>
      <c r="C87" s="124" t="s">
        <v>653</v>
      </c>
      <c r="D87" s="122">
        <v>1</v>
      </c>
      <c r="E87" s="162">
        <v>44847</v>
      </c>
      <c r="F87" s="124" t="s">
        <v>672</v>
      </c>
      <c r="G87" s="125">
        <v>3</v>
      </c>
      <c r="H87" s="120"/>
      <c r="I87" s="126"/>
      <c r="J87" s="122"/>
      <c r="K87" s="123"/>
      <c r="L87" s="127" t="s">
        <v>339</v>
      </c>
      <c r="M87" s="128">
        <v>1</v>
      </c>
      <c r="N87" s="129">
        <f t="shared" si="12"/>
        <v>5</v>
      </c>
      <c r="O87" s="130">
        <v>5</v>
      </c>
    </row>
    <row r="88" spans="1:15" ht="19.5" customHeight="1">
      <c r="A88" s="119" t="s">
        <v>15</v>
      </c>
      <c r="B88" s="120"/>
      <c r="C88" s="126"/>
      <c r="D88" s="122"/>
      <c r="E88" s="123"/>
      <c r="F88" s="126"/>
      <c r="G88" s="125"/>
      <c r="H88" s="120"/>
      <c r="I88" s="126"/>
      <c r="J88" s="122"/>
      <c r="K88" s="123"/>
      <c r="L88" s="127" t="s">
        <v>340</v>
      </c>
      <c r="M88" s="128">
        <f>SUM(M87)</f>
        <v>1</v>
      </c>
      <c r="N88" s="129">
        <f t="shared" si="12"/>
        <v>1</v>
      </c>
      <c r="O88" s="130">
        <f>SUM(M88)</f>
        <v>1</v>
      </c>
    </row>
    <row r="89" spans="1:15" ht="19.5" customHeight="1">
      <c r="A89" s="119" t="s">
        <v>16</v>
      </c>
      <c r="B89" s="120"/>
      <c r="C89" s="126" t="s">
        <v>188</v>
      </c>
      <c r="D89" s="122">
        <v>1</v>
      </c>
      <c r="E89" s="123"/>
      <c r="F89" s="126" t="s">
        <v>101</v>
      </c>
      <c r="G89" s="125">
        <v>1</v>
      </c>
      <c r="H89" s="120"/>
      <c r="I89" s="126" t="s">
        <v>189</v>
      </c>
      <c r="J89" s="122">
        <v>1</v>
      </c>
      <c r="K89" s="123"/>
      <c r="L89" s="127" t="s">
        <v>190</v>
      </c>
      <c r="M89" s="128">
        <v>1</v>
      </c>
      <c r="N89" s="129">
        <f t="shared" si="12"/>
        <v>4</v>
      </c>
      <c r="O89" s="130">
        <f>SUM(D89:M89)</f>
        <v>4</v>
      </c>
    </row>
    <row r="90" spans="1:15" ht="42.75" customHeight="1">
      <c r="A90" s="119" t="s">
        <v>42</v>
      </c>
      <c r="B90" s="120"/>
      <c r="C90" s="127" t="s">
        <v>546</v>
      </c>
      <c r="D90" s="122">
        <v>1</v>
      </c>
      <c r="E90" s="162">
        <v>44840</v>
      </c>
      <c r="F90" s="124" t="s">
        <v>663</v>
      </c>
      <c r="G90" s="125">
        <v>2</v>
      </c>
      <c r="H90" s="120"/>
      <c r="I90" s="126" t="s">
        <v>154</v>
      </c>
      <c r="J90" s="122">
        <v>1</v>
      </c>
      <c r="K90" s="123"/>
      <c r="L90" s="127" t="s">
        <v>108</v>
      </c>
      <c r="M90" s="128">
        <v>1</v>
      </c>
      <c r="N90" s="129">
        <f t="shared" si="12"/>
        <v>5</v>
      </c>
      <c r="O90" s="130">
        <f>SUM(D90:M90)</f>
        <v>44845</v>
      </c>
    </row>
    <row r="91" spans="1:15">
      <c r="A91" s="119" t="s">
        <v>43</v>
      </c>
      <c r="B91" s="120"/>
      <c r="C91" s="127"/>
      <c r="D91" s="122"/>
      <c r="E91" s="123"/>
      <c r="F91" s="126" t="s">
        <v>155</v>
      </c>
      <c r="G91" s="125">
        <v>1</v>
      </c>
      <c r="H91" s="120"/>
      <c r="I91" s="126"/>
      <c r="J91" s="122"/>
      <c r="K91" s="123"/>
      <c r="L91" s="127" t="s">
        <v>156</v>
      </c>
      <c r="M91" s="128">
        <v>1</v>
      </c>
      <c r="N91" s="129">
        <f t="shared" si="12"/>
        <v>2</v>
      </c>
      <c r="O91" s="130">
        <f>SUM(G91:M91)</f>
        <v>2</v>
      </c>
    </row>
    <row r="92" spans="1:15">
      <c r="A92" s="119" t="s">
        <v>41</v>
      </c>
      <c r="B92" s="120"/>
      <c r="C92" s="127" t="s">
        <v>343</v>
      </c>
      <c r="D92" s="122">
        <v>1</v>
      </c>
      <c r="E92" s="123"/>
      <c r="F92" s="126"/>
      <c r="G92" s="125"/>
      <c r="H92" s="120"/>
      <c r="I92" s="126" t="s">
        <v>344</v>
      </c>
      <c r="J92" s="122">
        <v>1</v>
      </c>
      <c r="K92" s="123"/>
      <c r="L92" s="127" t="s">
        <v>330</v>
      </c>
      <c r="M92" s="128">
        <v>1</v>
      </c>
      <c r="N92" s="129">
        <f t="shared" si="12"/>
        <v>3</v>
      </c>
      <c r="O92" s="130">
        <f>SUM(G92:M92)</f>
        <v>2</v>
      </c>
    </row>
    <row r="93" spans="1:15">
      <c r="A93" s="119" t="s">
        <v>17</v>
      </c>
      <c r="B93" s="127">
        <v>44833</v>
      </c>
      <c r="C93" s="127"/>
      <c r="D93" s="122">
        <v>1</v>
      </c>
      <c r="E93" s="123"/>
      <c r="F93" s="126" t="s">
        <v>99</v>
      </c>
      <c r="G93" s="125">
        <v>1</v>
      </c>
      <c r="H93" s="120"/>
      <c r="I93" s="126"/>
      <c r="J93" s="122"/>
      <c r="K93" s="123"/>
      <c r="L93" s="127" t="s">
        <v>100</v>
      </c>
      <c r="M93" s="128">
        <v>1</v>
      </c>
      <c r="N93" s="129">
        <f t="shared" si="12"/>
        <v>3</v>
      </c>
      <c r="O93" s="130">
        <f>SUM(G93:M93)</f>
        <v>2</v>
      </c>
    </row>
    <row r="94" spans="1:15" ht="18.75" customHeight="1">
      <c r="A94" s="119" t="s">
        <v>34</v>
      </c>
      <c r="B94" s="120"/>
      <c r="C94" s="127"/>
      <c r="D94" s="122"/>
      <c r="E94" s="123"/>
      <c r="F94" s="126" t="s">
        <v>101</v>
      </c>
      <c r="G94" s="125">
        <v>1</v>
      </c>
      <c r="H94" s="120"/>
      <c r="I94" s="126"/>
      <c r="J94" s="122"/>
      <c r="K94" s="123"/>
      <c r="L94" s="127" t="s">
        <v>102</v>
      </c>
      <c r="M94" s="128">
        <v>1</v>
      </c>
      <c r="N94" s="129">
        <f t="shared" si="12"/>
        <v>2</v>
      </c>
      <c r="O94" s="130">
        <f>SUM(G94:M94)</f>
        <v>2</v>
      </c>
    </row>
    <row r="95" spans="1:15" ht="18.75" customHeight="1">
      <c r="A95" s="119" t="s">
        <v>18</v>
      </c>
      <c r="B95" s="127">
        <v>44826</v>
      </c>
      <c r="C95" s="127"/>
      <c r="D95" s="122">
        <v>1</v>
      </c>
      <c r="E95" s="123"/>
      <c r="F95" s="126"/>
      <c r="G95" s="125"/>
      <c r="H95" s="120"/>
      <c r="I95" s="126"/>
      <c r="J95" s="122"/>
      <c r="K95" s="123"/>
      <c r="L95" s="127"/>
      <c r="M95" s="128"/>
      <c r="N95" s="129"/>
      <c r="O95" s="130"/>
    </row>
    <row r="96" spans="1:15" ht="18" customHeight="1">
      <c r="A96" s="119" t="s">
        <v>19</v>
      </c>
      <c r="B96" s="120"/>
      <c r="C96" s="127"/>
      <c r="D96" s="122"/>
      <c r="E96" s="123"/>
      <c r="F96" s="131" t="s">
        <v>527</v>
      </c>
      <c r="G96" s="125">
        <v>1</v>
      </c>
      <c r="H96" s="120"/>
      <c r="I96" s="126"/>
      <c r="J96" s="122"/>
      <c r="K96" s="123"/>
      <c r="L96" s="127"/>
      <c r="M96" s="128"/>
      <c r="N96" s="129">
        <f t="shared" si="12"/>
        <v>1</v>
      </c>
      <c r="O96" s="130">
        <f>SUM(G96:M96)</f>
        <v>1</v>
      </c>
    </row>
    <row r="97" spans="1:15">
      <c r="A97" s="119" t="s">
        <v>21</v>
      </c>
      <c r="B97" s="120"/>
      <c r="C97" s="124"/>
      <c r="D97" s="122"/>
      <c r="E97" s="123"/>
      <c r="F97" s="131" t="s">
        <v>548</v>
      </c>
      <c r="G97" s="125">
        <v>1</v>
      </c>
      <c r="H97" s="120"/>
      <c r="I97" s="126"/>
      <c r="J97" s="122"/>
      <c r="K97" s="123"/>
      <c r="L97" s="137" t="s">
        <v>549</v>
      </c>
      <c r="M97" s="128">
        <v>1</v>
      </c>
      <c r="N97" s="129">
        <f t="shared" si="12"/>
        <v>2</v>
      </c>
      <c r="O97" s="130">
        <v>1</v>
      </c>
    </row>
    <row r="98" spans="1:15" ht="21" customHeight="1">
      <c r="A98" s="119" t="s">
        <v>22</v>
      </c>
      <c r="B98" s="120"/>
      <c r="C98" s="127"/>
      <c r="D98" s="122"/>
      <c r="E98" s="123"/>
      <c r="F98" s="126"/>
      <c r="G98" s="125"/>
      <c r="H98" s="120"/>
      <c r="I98" s="126"/>
      <c r="J98" s="122"/>
      <c r="K98" s="123"/>
      <c r="L98" s="127" t="s">
        <v>96</v>
      </c>
      <c r="M98" s="128">
        <v>1</v>
      </c>
      <c r="N98" s="129">
        <f t="shared" si="12"/>
        <v>1</v>
      </c>
      <c r="O98" s="130">
        <f>SUM(M98)</f>
        <v>1</v>
      </c>
    </row>
    <row r="99" spans="1:15" ht="30" customHeight="1">
      <c r="A99" s="119" t="s">
        <v>208</v>
      </c>
      <c r="B99" s="120"/>
      <c r="C99" s="121" t="s">
        <v>547</v>
      </c>
      <c r="D99" s="122">
        <v>1</v>
      </c>
      <c r="E99" s="123"/>
      <c r="F99" s="126"/>
      <c r="G99" s="125"/>
      <c r="H99" s="120"/>
      <c r="I99" s="126"/>
      <c r="J99" s="122"/>
      <c r="K99" s="123"/>
      <c r="L99" s="124"/>
      <c r="M99" s="128"/>
      <c r="N99" s="129">
        <f t="shared" si="12"/>
        <v>1</v>
      </c>
      <c r="O99" s="130">
        <f>SUM(O98)</f>
        <v>1</v>
      </c>
    </row>
    <row r="100" spans="1:15" ht="16.5" customHeight="1">
      <c r="A100" s="119" t="s">
        <v>50</v>
      </c>
      <c r="B100" s="120"/>
      <c r="C100" s="121"/>
      <c r="D100" s="122"/>
      <c r="E100" s="123"/>
      <c r="F100" s="126" t="s">
        <v>127</v>
      </c>
      <c r="G100" s="125">
        <v>1</v>
      </c>
      <c r="H100" s="120"/>
      <c r="I100" s="126"/>
      <c r="J100" s="122"/>
      <c r="K100" s="123"/>
      <c r="L100" s="124" t="s">
        <v>341</v>
      </c>
      <c r="M100" s="128">
        <v>1</v>
      </c>
      <c r="N100" s="129">
        <f t="shared" si="12"/>
        <v>2</v>
      </c>
      <c r="O100" s="130">
        <f>SUM(G100:M100)</f>
        <v>2</v>
      </c>
    </row>
    <row r="101" spans="1:15">
      <c r="A101" s="119" t="s">
        <v>401</v>
      </c>
      <c r="B101" s="120"/>
      <c r="C101" s="121"/>
      <c r="D101" s="122"/>
      <c r="E101" s="123"/>
      <c r="F101" s="126" t="s">
        <v>407</v>
      </c>
      <c r="G101" s="125">
        <v>1</v>
      </c>
      <c r="H101" s="120"/>
      <c r="I101" s="126"/>
      <c r="J101" s="122"/>
      <c r="K101" s="123"/>
      <c r="L101" s="124" t="s">
        <v>131</v>
      </c>
      <c r="M101" s="128">
        <v>1</v>
      </c>
      <c r="N101" s="129">
        <v>2</v>
      </c>
      <c r="O101" s="130">
        <v>2</v>
      </c>
    </row>
    <row r="102" spans="1:15">
      <c r="A102" s="119" t="s">
        <v>24</v>
      </c>
      <c r="B102" s="120"/>
      <c r="C102" s="121"/>
      <c r="D102" s="122"/>
      <c r="E102" s="123"/>
      <c r="F102" s="126" t="s">
        <v>77</v>
      </c>
      <c r="G102" s="125">
        <v>1</v>
      </c>
      <c r="H102" s="120"/>
      <c r="I102" s="126"/>
      <c r="J102" s="122"/>
      <c r="K102" s="123"/>
      <c r="L102" s="124" t="s">
        <v>116</v>
      </c>
      <c r="M102" s="128">
        <v>1</v>
      </c>
      <c r="N102" s="129">
        <f t="shared" si="12"/>
        <v>2</v>
      </c>
      <c r="O102" s="130">
        <f>SUM(G102:M102)</f>
        <v>2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24" right="0.18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opLeftCell="A54" zoomScaleNormal="100" workbookViewId="0">
      <selection activeCell="A89" sqref="A6:A89"/>
    </sheetView>
  </sheetViews>
  <sheetFormatPr defaultRowHeight="15"/>
  <cols>
    <col min="1" max="1" width="17.42578125" customWidth="1"/>
    <col min="2" max="2" width="13" customWidth="1"/>
    <col min="3" max="3" width="10.7109375" customWidth="1"/>
    <col min="4" max="4" width="8.42578125" customWidth="1"/>
    <col min="5" max="5" width="11.85546875" style="33" customWidth="1"/>
    <col min="6" max="6" width="9.28515625" style="34" customWidth="1"/>
    <col min="7" max="7" width="7.140625" style="35" customWidth="1"/>
    <col min="8" max="8" width="10.28515625" customWidth="1"/>
    <col min="9" max="9" width="9.28515625" customWidth="1"/>
    <col min="10" max="10" width="7.5703125" customWidth="1"/>
    <col min="11" max="11" width="11.5703125" style="33" customWidth="1"/>
    <col min="12" max="12" width="11.7109375" style="34" customWidth="1"/>
    <col min="13" max="13" width="9.85546875" style="35" customWidth="1"/>
    <col min="14" max="14" width="10.42578125" customWidth="1"/>
    <col min="15" max="15" width="10.140625" customWidth="1"/>
  </cols>
  <sheetData>
    <row r="1" spans="1:15" ht="96.75" customHeight="1">
      <c r="A1" s="187" t="s">
        <v>605</v>
      </c>
      <c r="B1" s="188"/>
      <c r="C1" s="188"/>
      <c r="D1" s="139"/>
      <c r="E1" s="187" t="s">
        <v>13</v>
      </c>
      <c r="F1" s="187"/>
      <c r="G1" s="187"/>
      <c r="H1" s="187"/>
      <c r="I1" s="187"/>
      <c r="J1" s="187"/>
      <c r="K1" s="107"/>
      <c r="L1" s="109"/>
      <c r="M1" s="108"/>
      <c r="N1" s="108"/>
      <c r="O1" s="109"/>
    </row>
    <row r="2" spans="1:15">
      <c r="A2" s="181" t="s">
        <v>6</v>
      </c>
      <c r="B2" s="185" t="s">
        <v>0</v>
      </c>
      <c r="C2" s="185"/>
      <c r="D2" s="172"/>
      <c r="E2" s="174" t="s">
        <v>1</v>
      </c>
      <c r="F2" s="182"/>
      <c r="G2" s="172"/>
      <c r="H2" s="182" t="s">
        <v>2</v>
      </c>
      <c r="I2" s="182"/>
      <c r="J2" s="182"/>
      <c r="K2" s="184" t="s">
        <v>3</v>
      </c>
      <c r="L2" s="182"/>
      <c r="M2" s="186"/>
      <c r="N2" s="27"/>
      <c r="O2" s="105"/>
    </row>
    <row r="3" spans="1:15" ht="51">
      <c r="A3" s="192"/>
      <c r="B3" s="15" t="s">
        <v>10</v>
      </c>
      <c r="C3" s="15" t="s">
        <v>4</v>
      </c>
      <c r="D3" s="21" t="s">
        <v>7</v>
      </c>
      <c r="E3" s="27" t="s">
        <v>10</v>
      </c>
      <c r="F3" s="15" t="s">
        <v>4</v>
      </c>
      <c r="G3" s="28" t="s">
        <v>5</v>
      </c>
      <c r="H3" s="24" t="s">
        <v>10</v>
      </c>
      <c r="I3" s="15" t="s">
        <v>4</v>
      </c>
      <c r="J3" s="21" t="s">
        <v>5</v>
      </c>
      <c r="K3" s="27" t="s">
        <v>10</v>
      </c>
      <c r="L3" s="15" t="s">
        <v>4</v>
      </c>
      <c r="M3" s="28" t="s">
        <v>5</v>
      </c>
      <c r="N3" s="179" t="s">
        <v>11</v>
      </c>
      <c r="O3" s="181" t="s">
        <v>12</v>
      </c>
    </row>
    <row r="4" spans="1:15" ht="114.75">
      <c r="A4" s="182"/>
      <c r="B4" s="15" t="s">
        <v>8</v>
      </c>
      <c r="C4" s="15" t="s">
        <v>8</v>
      </c>
      <c r="D4" s="21" t="s">
        <v>9</v>
      </c>
      <c r="E4" s="27" t="s">
        <v>8</v>
      </c>
      <c r="F4" s="15" t="s">
        <v>8</v>
      </c>
      <c r="G4" s="28" t="s">
        <v>9</v>
      </c>
      <c r="H4" s="24" t="s">
        <v>8</v>
      </c>
      <c r="I4" s="15" t="s">
        <v>8</v>
      </c>
      <c r="J4" s="21" t="s">
        <v>9</v>
      </c>
      <c r="K4" s="27" t="s">
        <v>8</v>
      </c>
      <c r="L4" s="15" t="s">
        <v>8</v>
      </c>
      <c r="M4" s="28" t="s">
        <v>9</v>
      </c>
      <c r="N4" s="180"/>
      <c r="O4" s="182"/>
    </row>
    <row r="5" spans="1:15">
      <c r="A5" s="140" t="s">
        <v>48</v>
      </c>
      <c r="B5" s="115"/>
      <c r="C5" s="112"/>
      <c r="D5" s="116"/>
      <c r="E5" s="111"/>
      <c r="F5" s="115"/>
      <c r="G5" s="113"/>
      <c r="H5" s="114"/>
      <c r="I5" s="115"/>
      <c r="J5" s="116"/>
      <c r="K5" s="111"/>
      <c r="L5" s="117"/>
      <c r="M5" s="113"/>
      <c r="N5" s="141"/>
      <c r="O5" s="142"/>
    </row>
    <row r="6" spans="1:15" ht="18.75" customHeight="1">
      <c r="A6" s="143" t="s">
        <v>14</v>
      </c>
      <c r="B6" s="126"/>
      <c r="C6" s="127" t="s">
        <v>347</v>
      </c>
      <c r="D6" s="125">
        <v>1</v>
      </c>
      <c r="E6" s="120"/>
      <c r="F6" s="126"/>
      <c r="G6" s="122"/>
      <c r="H6" s="123"/>
      <c r="I6" s="126" t="s">
        <v>697</v>
      </c>
      <c r="J6" s="125">
        <v>1</v>
      </c>
      <c r="K6" s="120"/>
      <c r="L6" s="127" t="s">
        <v>70</v>
      </c>
      <c r="M6" s="122">
        <v>1</v>
      </c>
      <c r="N6" s="144">
        <f>SUM(D6+G6+J6+M6)</f>
        <v>3</v>
      </c>
      <c r="O6" s="145">
        <f>SUM(M6)</f>
        <v>1</v>
      </c>
    </row>
    <row r="7" spans="1:15" ht="26.25">
      <c r="A7" s="143" t="s">
        <v>15</v>
      </c>
      <c r="B7" s="126"/>
      <c r="C7" s="127"/>
      <c r="D7" s="125"/>
      <c r="E7" s="120"/>
      <c r="F7" s="126"/>
      <c r="G7" s="122"/>
      <c r="H7" s="123"/>
      <c r="I7" s="126" t="s">
        <v>355</v>
      </c>
      <c r="J7" s="125">
        <v>1</v>
      </c>
      <c r="K7" s="120"/>
      <c r="L7" s="121" t="s">
        <v>698</v>
      </c>
      <c r="M7" s="122">
        <v>2</v>
      </c>
      <c r="N7" s="144">
        <f t="shared" ref="N7:N68" si="0">SUM(D7+G7+J7+M7)</f>
        <v>3</v>
      </c>
      <c r="O7" s="145">
        <f>SUM(J7:M7)</f>
        <v>3</v>
      </c>
    </row>
    <row r="8" spans="1:15" ht="26.25">
      <c r="A8" s="143" t="s">
        <v>16</v>
      </c>
      <c r="B8" s="126"/>
      <c r="C8" s="121" t="s">
        <v>648</v>
      </c>
      <c r="D8" s="125">
        <v>1</v>
      </c>
      <c r="E8" s="136">
        <v>44844</v>
      </c>
      <c r="F8" s="137" t="s">
        <v>664</v>
      </c>
      <c r="G8" s="122">
        <v>2</v>
      </c>
      <c r="H8" s="123"/>
      <c r="I8" s="131" t="s">
        <v>237</v>
      </c>
      <c r="J8" s="125">
        <v>1</v>
      </c>
      <c r="K8" s="120"/>
      <c r="L8" s="121" t="s">
        <v>238</v>
      </c>
      <c r="M8" s="122">
        <v>1</v>
      </c>
      <c r="N8" s="144">
        <f t="shared" si="0"/>
        <v>5</v>
      </c>
      <c r="O8" s="145">
        <f t="shared" ref="O8:O22" si="1">SUM(N8)</f>
        <v>5</v>
      </c>
    </row>
    <row r="9" spans="1:15" ht="26.25">
      <c r="A9" s="143" t="s">
        <v>16</v>
      </c>
      <c r="B9" s="126"/>
      <c r="C9" s="127" t="s">
        <v>394</v>
      </c>
      <c r="D9" s="125">
        <v>1</v>
      </c>
      <c r="E9" s="136">
        <v>44844</v>
      </c>
      <c r="F9" s="124" t="s">
        <v>665</v>
      </c>
      <c r="G9" s="122">
        <v>2</v>
      </c>
      <c r="H9" s="123"/>
      <c r="I9" s="126" t="s">
        <v>230</v>
      </c>
      <c r="J9" s="125">
        <v>1</v>
      </c>
      <c r="K9" s="120"/>
      <c r="L9" s="127" t="s">
        <v>100</v>
      </c>
      <c r="M9" s="122">
        <v>1</v>
      </c>
      <c r="N9" s="144">
        <f t="shared" si="0"/>
        <v>5</v>
      </c>
      <c r="O9" s="145">
        <f t="shared" si="1"/>
        <v>5</v>
      </c>
    </row>
    <row r="10" spans="1:15">
      <c r="A10" s="143" t="s">
        <v>42</v>
      </c>
      <c r="B10" s="126"/>
      <c r="C10" s="127" t="s">
        <v>453</v>
      </c>
      <c r="D10" s="125">
        <v>1</v>
      </c>
      <c r="E10" s="120"/>
      <c r="F10" s="127" t="s">
        <v>127</v>
      </c>
      <c r="G10" s="122">
        <v>1</v>
      </c>
      <c r="H10" s="123"/>
      <c r="I10" s="127" t="s">
        <v>454</v>
      </c>
      <c r="J10" s="125">
        <v>1</v>
      </c>
      <c r="K10" s="120"/>
      <c r="L10" s="127" t="s">
        <v>356</v>
      </c>
      <c r="M10" s="122">
        <v>1</v>
      </c>
      <c r="N10" s="144">
        <f t="shared" si="0"/>
        <v>4</v>
      </c>
      <c r="O10" s="145">
        <f t="shared" si="1"/>
        <v>4</v>
      </c>
    </row>
    <row r="11" spans="1:15">
      <c r="A11" s="143" t="s">
        <v>43</v>
      </c>
      <c r="B11" s="126"/>
      <c r="C11" s="127"/>
      <c r="D11" s="125"/>
      <c r="E11" s="120"/>
      <c r="F11" s="127" t="s">
        <v>455</v>
      </c>
      <c r="G11" s="122">
        <v>1</v>
      </c>
      <c r="H11" s="123"/>
      <c r="I11" s="126"/>
      <c r="J11" s="125"/>
      <c r="K11" s="120"/>
      <c r="L11" s="127" t="s">
        <v>211</v>
      </c>
      <c r="M11" s="122">
        <v>1</v>
      </c>
      <c r="N11" s="144">
        <f t="shared" si="0"/>
        <v>2</v>
      </c>
      <c r="O11" s="145">
        <f t="shared" si="1"/>
        <v>2</v>
      </c>
    </row>
    <row r="12" spans="1:15">
      <c r="A12" s="143" t="s">
        <v>41</v>
      </c>
      <c r="B12" s="126"/>
      <c r="C12" s="127"/>
      <c r="D12" s="125"/>
      <c r="E12" s="120"/>
      <c r="F12" s="126" t="s">
        <v>399</v>
      </c>
      <c r="G12" s="122">
        <v>1</v>
      </c>
      <c r="H12" s="123"/>
      <c r="I12" s="131" t="s">
        <v>400</v>
      </c>
      <c r="J12" s="125">
        <v>1</v>
      </c>
      <c r="K12" s="120"/>
      <c r="L12" s="127"/>
      <c r="M12" s="122"/>
      <c r="N12" s="144">
        <f t="shared" si="0"/>
        <v>2</v>
      </c>
      <c r="O12" s="145">
        <f t="shared" si="1"/>
        <v>2</v>
      </c>
    </row>
    <row r="13" spans="1:15">
      <c r="A13" s="143" t="s">
        <v>49</v>
      </c>
      <c r="B13" s="126"/>
      <c r="C13" s="127"/>
      <c r="D13" s="125"/>
      <c r="E13" s="120"/>
      <c r="F13" s="126"/>
      <c r="G13" s="122"/>
      <c r="H13" s="123"/>
      <c r="I13" s="127" t="s">
        <v>359</v>
      </c>
      <c r="J13" s="125">
        <v>1</v>
      </c>
      <c r="K13" s="120"/>
      <c r="L13" s="127"/>
      <c r="M13" s="122"/>
      <c r="N13" s="144">
        <f t="shared" si="0"/>
        <v>1</v>
      </c>
      <c r="O13" s="145">
        <f t="shared" si="1"/>
        <v>1</v>
      </c>
    </row>
    <row r="14" spans="1:15">
      <c r="A14" s="143" t="s">
        <v>17</v>
      </c>
      <c r="B14" s="126"/>
      <c r="C14" s="127"/>
      <c r="D14" s="125"/>
      <c r="E14" s="120"/>
      <c r="F14" s="126" t="s">
        <v>395</v>
      </c>
      <c r="G14" s="122">
        <v>1</v>
      </c>
      <c r="H14" s="123"/>
      <c r="I14" s="126"/>
      <c r="J14" s="125"/>
      <c r="K14" s="120"/>
      <c r="L14" s="127" t="s">
        <v>417</v>
      </c>
      <c r="M14" s="122">
        <v>1</v>
      </c>
      <c r="N14" s="144">
        <f t="shared" ref="N14:N15" si="2">SUM(D14+G14+J14+M14)</f>
        <v>2</v>
      </c>
      <c r="O14" s="145">
        <f t="shared" si="1"/>
        <v>2</v>
      </c>
    </row>
    <row r="15" spans="1:15" ht="21" customHeight="1">
      <c r="A15" s="143" t="s">
        <v>34</v>
      </c>
      <c r="B15" s="126"/>
      <c r="C15" s="127"/>
      <c r="D15" s="125"/>
      <c r="E15" s="120"/>
      <c r="F15" s="126" t="s">
        <v>114</v>
      </c>
      <c r="G15" s="122">
        <v>1</v>
      </c>
      <c r="H15" s="123"/>
      <c r="I15" s="131"/>
      <c r="J15" s="125"/>
      <c r="K15" s="120"/>
      <c r="L15" s="127" t="s">
        <v>421</v>
      </c>
      <c r="M15" s="122">
        <v>1</v>
      </c>
      <c r="N15" s="144">
        <f t="shared" si="2"/>
        <v>2</v>
      </c>
      <c r="O15" s="145">
        <f t="shared" si="1"/>
        <v>2</v>
      </c>
    </row>
    <row r="16" spans="1:15">
      <c r="A16" s="143" t="s">
        <v>18</v>
      </c>
      <c r="B16" s="126"/>
      <c r="C16" s="127"/>
      <c r="D16" s="125"/>
      <c r="E16" s="120"/>
      <c r="F16" s="127"/>
      <c r="G16" s="122"/>
      <c r="H16" s="123"/>
      <c r="I16" s="127" t="s">
        <v>489</v>
      </c>
      <c r="J16" s="125">
        <v>1</v>
      </c>
      <c r="K16" s="120"/>
      <c r="L16" s="127"/>
      <c r="M16" s="122"/>
      <c r="N16" s="144">
        <f t="shared" si="0"/>
        <v>1</v>
      </c>
      <c r="O16" s="145">
        <f t="shared" si="1"/>
        <v>1</v>
      </c>
    </row>
    <row r="17" spans="1:15">
      <c r="A17" s="143" t="s">
        <v>19</v>
      </c>
      <c r="B17" s="126"/>
      <c r="C17" s="127"/>
      <c r="D17" s="125"/>
      <c r="E17" s="120"/>
      <c r="F17" s="131"/>
      <c r="G17" s="122"/>
      <c r="H17" s="123"/>
      <c r="I17" s="131" t="s">
        <v>240</v>
      </c>
      <c r="J17" s="122">
        <v>1</v>
      </c>
      <c r="K17" s="120"/>
      <c r="L17" s="127"/>
      <c r="M17" s="122"/>
      <c r="N17" s="144">
        <f t="shared" si="0"/>
        <v>1</v>
      </c>
      <c r="O17" s="145">
        <f t="shared" si="1"/>
        <v>1</v>
      </c>
    </row>
    <row r="18" spans="1:15">
      <c r="A18" s="143" t="s">
        <v>21</v>
      </c>
      <c r="B18" s="126"/>
      <c r="C18" s="127"/>
      <c r="D18" s="125"/>
      <c r="E18" s="120"/>
      <c r="F18" s="131" t="s">
        <v>427</v>
      </c>
      <c r="G18" s="122">
        <v>1</v>
      </c>
      <c r="H18" s="123"/>
      <c r="I18" s="126"/>
      <c r="J18" s="125"/>
      <c r="K18" s="120"/>
      <c r="L18" s="127" t="s">
        <v>316</v>
      </c>
      <c r="M18" s="122">
        <v>1</v>
      </c>
      <c r="N18" s="144">
        <f t="shared" si="0"/>
        <v>2</v>
      </c>
      <c r="O18" s="145">
        <f t="shared" si="1"/>
        <v>2</v>
      </c>
    </row>
    <row r="19" spans="1:15">
      <c r="A19" s="143" t="s">
        <v>24</v>
      </c>
      <c r="B19" s="126"/>
      <c r="C19" s="127" t="s">
        <v>117</v>
      </c>
      <c r="D19" s="125">
        <v>1</v>
      </c>
      <c r="E19" s="120"/>
      <c r="F19" s="126"/>
      <c r="G19" s="122"/>
      <c r="H19" s="123"/>
      <c r="I19" s="126"/>
      <c r="J19" s="125"/>
      <c r="K19" s="120"/>
      <c r="L19" s="127" t="s">
        <v>118</v>
      </c>
      <c r="M19" s="122">
        <v>1</v>
      </c>
      <c r="N19" s="144">
        <f t="shared" si="0"/>
        <v>2</v>
      </c>
      <c r="O19" s="145">
        <f t="shared" si="1"/>
        <v>2</v>
      </c>
    </row>
    <row r="20" spans="1:15">
      <c r="A20" s="143" t="s">
        <v>208</v>
      </c>
      <c r="B20" s="126"/>
      <c r="C20" s="127" t="s">
        <v>490</v>
      </c>
      <c r="D20" s="125">
        <v>1</v>
      </c>
      <c r="E20" s="120"/>
      <c r="F20" s="126"/>
      <c r="G20" s="122"/>
      <c r="H20" s="123"/>
      <c r="I20" s="126"/>
      <c r="J20" s="125"/>
      <c r="K20" s="120"/>
      <c r="L20" s="127"/>
      <c r="M20" s="122"/>
      <c r="N20" s="144">
        <f t="shared" si="0"/>
        <v>1</v>
      </c>
      <c r="O20" s="145">
        <f t="shared" si="1"/>
        <v>1</v>
      </c>
    </row>
    <row r="21" spans="1:15" ht="25.5">
      <c r="A21" s="143" t="s">
        <v>401</v>
      </c>
      <c r="B21" s="126"/>
      <c r="C21" s="127" t="s">
        <v>129</v>
      </c>
      <c r="D21" s="125">
        <v>1</v>
      </c>
      <c r="E21" s="120"/>
      <c r="F21" s="126"/>
      <c r="G21" s="122"/>
      <c r="H21" s="123"/>
      <c r="I21" s="126"/>
      <c r="J21" s="125"/>
      <c r="K21" s="120"/>
      <c r="L21" s="127" t="s">
        <v>82</v>
      </c>
      <c r="M21" s="122">
        <v>1</v>
      </c>
      <c r="N21" s="144">
        <v>2</v>
      </c>
      <c r="O21" s="145">
        <v>2</v>
      </c>
    </row>
    <row r="22" spans="1:15">
      <c r="A22" s="143" t="s">
        <v>60</v>
      </c>
      <c r="B22" s="126"/>
      <c r="C22" s="127"/>
      <c r="D22" s="125"/>
      <c r="E22" s="120"/>
      <c r="F22" s="127" t="s">
        <v>550</v>
      </c>
      <c r="G22" s="122">
        <v>1</v>
      </c>
      <c r="H22" s="123"/>
      <c r="I22" s="126"/>
      <c r="J22" s="125"/>
      <c r="K22" s="120"/>
      <c r="L22" s="127"/>
      <c r="M22" s="122"/>
      <c r="N22" s="144">
        <f t="shared" si="0"/>
        <v>1</v>
      </c>
      <c r="O22" s="145">
        <f t="shared" si="1"/>
        <v>1</v>
      </c>
    </row>
    <row r="23" spans="1:15">
      <c r="A23" s="146" t="s">
        <v>52</v>
      </c>
      <c r="B23" s="126"/>
      <c r="C23" s="127"/>
      <c r="D23" s="125"/>
      <c r="E23" s="120"/>
      <c r="F23" s="126"/>
      <c r="G23" s="122"/>
      <c r="H23" s="123"/>
      <c r="I23" s="127"/>
      <c r="J23" s="125"/>
      <c r="K23" s="120"/>
      <c r="L23" s="127"/>
      <c r="M23" s="122"/>
      <c r="N23" s="144"/>
      <c r="O23" s="145"/>
    </row>
    <row r="24" spans="1:15">
      <c r="A24" s="143" t="s">
        <v>14</v>
      </c>
      <c r="B24" s="126"/>
      <c r="C24" s="127" t="s">
        <v>349</v>
      </c>
      <c r="D24" s="125">
        <v>1</v>
      </c>
      <c r="E24" s="120"/>
      <c r="F24" s="126"/>
      <c r="G24" s="122"/>
      <c r="H24" s="123"/>
      <c r="I24" s="127" t="s">
        <v>297</v>
      </c>
      <c r="J24" s="125">
        <v>1</v>
      </c>
      <c r="K24" s="120"/>
      <c r="L24" s="127" t="s">
        <v>636</v>
      </c>
      <c r="M24" s="122">
        <v>1</v>
      </c>
      <c r="N24" s="144">
        <f t="shared" si="0"/>
        <v>3</v>
      </c>
      <c r="O24" s="145">
        <f t="shared" ref="O24:O39" si="3">SUM(N24)</f>
        <v>3</v>
      </c>
    </row>
    <row r="25" spans="1:15">
      <c r="A25" s="143" t="s">
        <v>15</v>
      </c>
      <c r="B25" s="126"/>
      <c r="C25" s="127"/>
      <c r="D25" s="125"/>
      <c r="E25" s="120"/>
      <c r="F25" s="127"/>
      <c r="G25" s="122"/>
      <c r="H25" s="123"/>
      <c r="I25" s="127" t="s">
        <v>172</v>
      </c>
      <c r="J25" s="125">
        <v>1</v>
      </c>
      <c r="K25" s="120"/>
      <c r="L25" s="127" t="s">
        <v>348</v>
      </c>
      <c r="M25" s="122">
        <v>1</v>
      </c>
      <c r="N25" s="144">
        <f t="shared" si="0"/>
        <v>2</v>
      </c>
      <c r="O25" s="145">
        <f t="shared" si="3"/>
        <v>2</v>
      </c>
    </row>
    <row r="26" spans="1:15" ht="26.25">
      <c r="A26" s="143" t="s">
        <v>16</v>
      </c>
      <c r="B26" s="126"/>
      <c r="C26" s="127" t="s">
        <v>145</v>
      </c>
      <c r="D26" s="125">
        <v>1</v>
      </c>
      <c r="E26" s="136">
        <v>44845</v>
      </c>
      <c r="F26" s="124" t="s">
        <v>666</v>
      </c>
      <c r="G26" s="122">
        <v>2</v>
      </c>
      <c r="H26" s="123"/>
      <c r="I26" s="126" t="s">
        <v>230</v>
      </c>
      <c r="J26" s="125">
        <v>1</v>
      </c>
      <c r="K26" s="120"/>
      <c r="L26" s="127" t="s">
        <v>231</v>
      </c>
      <c r="M26" s="122">
        <v>1</v>
      </c>
      <c r="N26" s="144">
        <f t="shared" si="0"/>
        <v>5</v>
      </c>
      <c r="O26" s="145">
        <f t="shared" si="3"/>
        <v>5</v>
      </c>
    </row>
    <row r="27" spans="1:15">
      <c r="A27" s="143" t="s">
        <v>42</v>
      </c>
      <c r="B27" s="126"/>
      <c r="C27" s="127" t="s">
        <v>196</v>
      </c>
      <c r="D27" s="125">
        <v>1</v>
      </c>
      <c r="E27" s="120"/>
      <c r="F27" s="126" t="s">
        <v>79</v>
      </c>
      <c r="G27" s="122">
        <v>1</v>
      </c>
      <c r="H27" s="123"/>
      <c r="I27" s="126"/>
      <c r="J27" s="125"/>
      <c r="K27" s="120"/>
      <c r="L27" s="127" t="s">
        <v>139</v>
      </c>
      <c r="M27" s="122">
        <v>1</v>
      </c>
      <c r="N27" s="144">
        <f t="shared" si="0"/>
        <v>3</v>
      </c>
      <c r="O27" s="145">
        <f t="shared" si="3"/>
        <v>3</v>
      </c>
    </row>
    <row r="28" spans="1:15" ht="26.25">
      <c r="A28" s="143" t="s">
        <v>43</v>
      </c>
      <c r="B28" s="126"/>
      <c r="C28" s="127"/>
      <c r="D28" s="125"/>
      <c r="E28" s="120"/>
      <c r="F28" s="124" t="s">
        <v>551</v>
      </c>
      <c r="G28" s="122">
        <v>2</v>
      </c>
      <c r="H28" s="123"/>
      <c r="I28" s="126"/>
      <c r="J28" s="125"/>
      <c r="K28" s="120"/>
      <c r="L28" s="127"/>
      <c r="M28" s="122"/>
      <c r="N28" s="144">
        <f t="shared" si="0"/>
        <v>2</v>
      </c>
      <c r="O28" s="145">
        <f t="shared" si="3"/>
        <v>2</v>
      </c>
    </row>
    <row r="29" spans="1:15" ht="30.75" customHeight="1">
      <c r="A29" s="143" t="s">
        <v>41</v>
      </c>
      <c r="B29" s="126"/>
      <c r="C29" s="127"/>
      <c r="D29" s="125"/>
      <c r="E29" s="120"/>
      <c r="F29" s="124" t="s">
        <v>357</v>
      </c>
      <c r="G29" s="122">
        <v>2</v>
      </c>
      <c r="H29" s="123"/>
      <c r="I29" s="126"/>
      <c r="J29" s="125"/>
      <c r="K29" s="120"/>
      <c r="L29" s="127" t="s">
        <v>358</v>
      </c>
      <c r="M29" s="122">
        <v>1</v>
      </c>
      <c r="N29" s="144">
        <f t="shared" si="0"/>
        <v>3</v>
      </c>
      <c r="O29" s="145">
        <f t="shared" si="3"/>
        <v>3</v>
      </c>
    </row>
    <row r="30" spans="1:15">
      <c r="A30" s="143" t="s">
        <v>49</v>
      </c>
      <c r="B30" s="126"/>
      <c r="C30" s="127"/>
      <c r="D30" s="125"/>
      <c r="E30" s="120"/>
      <c r="F30" s="126"/>
      <c r="G30" s="122"/>
      <c r="H30" s="123"/>
      <c r="I30" s="127" t="s">
        <v>360</v>
      </c>
      <c r="J30" s="125">
        <v>1</v>
      </c>
      <c r="K30" s="120"/>
      <c r="L30" s="127"/>
      <c r="M30" s="122"/>
      <c r="N30" s="144">
        <f t="shared" si="0"/>
        <v>1</v>
      </c>
      <c r="O30" s="145">
        <f t="shared" si="3"/>
        <v>1</v>
      </c>
    </row>
    <row r="31" spans="1:15">
      <c r="A31" s="143" t="s">
        <v>17</v>
      </c>
      <c r="B31" s="126"/>
      <c r="C31" s="127"/>
      <c r="D31" s="125"/>
      <c r="E31" s="120"/>
      <c r="F31" s="126" t="s">
        <v>125</v>
      </c>
      <c r="G31" s="122">
        <v>1</v>
      </c>
      <c r="H31" s="123"/>
      <c r="I31" s="126"/>
      <c r="J31" s="125"/>
      <c r="K31" s="120"/>
      <c r="L31" s="127" t="s">
        <v>418</v>
      </c>
      <c r="M31" s="122">
        <v>1</v>
      </c>
      <c r="N31" s="144">
        <f t="shared" si="0"/>
        <v>2</v>
      </c>
      <c r="O31" s="145">
        <f t="shared" si="3"/>
        <v>2</v>
      </c>
    </row>
    <row r="32" spans="1:15" ht="15.75" customHeight="1">
      <c r="A32" s="143" t="s">
        <v>34</v>
      </c>
      <c r="B32" s="126"/>
      <c r="C32" s="127"/>
      <c r="D32" s="125"/>
      <c r="E32" s="120"/>
      <c r="F32" s="126" t="s">
        <v>411</v>
      </c>
      <c r="G32" s="122">
        <v>1</v>
      </c>
      <c r="H32" s="123"/>
      <c r="I32" s="131"/>
      <c r="J32" s="125"/>
      <c r="K32" s="120"/>
      <c r="L32" s="127" t="s">
        <v>120</v>
      </c>
      <c r="M32" s="122">
        <v>1</v>
      </c>
      <c r="N32" s="144">
        <f t="shared" si="0"/>
        <v>2</v>
      </c>
      <c r="O32" s="145">
        <f t="shared" si="3"/>
        <v>2</v>
      </c>
    </row>
    <row r="33" spans="1:15">
      <c r="A33" s="143" t="s">
        <v>18</v>
      </c>
      <c r="B33" s="126"/>
      <c r="C33" s="127"/>
      <c r="D33" s="125"/>
      <c r="E33" s="120"/>
      <c r="F33" s="127"/>
      <c r="G33" s="147"/>
      <c r="H33" s="123"/>
      <c r="I33" s="127" t="s">
        <v>350</v>
      </c>
      <c r="J33" s="125">
        <v>1</v>
      </c>
      <c r="K33" s="120"/>
      <c r="L33" s="127"/>
      <c r="M33" s="122"/>
      <c r="N33" s="144">
        <f t="shared" si="0"/>
        <v>1</v>
      </c>
      <c r="O33" s="145">
        <f t="shared" si="3"/>
        <v>1</v>
      </c>
    </row>
    <row r="34" spans="1:15" ht="18.75" customHeight="1">
      <c r="A34" s="143" t="s">
        <v>19</v>
      </c>
      <c r="B34" s="126"/>
      <c r="C34" s="127"/>
      <c r="D34" s="125"/>
      <c r="E34" s="120"/>
      <c r="F34" s="148"/>
      <c r="G34" s="148"/>
      <c r="H34" s="123"/>
      <c r="I34" s="131" t="s">
        <v>487</v>
      </c>
      <c r="J34" s="122">
        <v>1</v>
      </c>
      <c r="K34" s="120"/>
      <c r="L34" s="127"/>
      <c r="M34" s="122"/>
      <c r="N34" s="144">
        <f t="shared" si="0"/>
        <v>1</v>
      </c>
      <c r="O34" s="145">
        <f t="shared" si="3"/>
        <v>1</v>
      </c>
    </row>
    <row r="35" spans="1:15">
      <c r="A35" s="143" t="s">
        <v>21</v>
      </c>
      <c r="B35" s="126"/>
      <c r="C35" s="127"/>
      <c r="D35" s="125"/>
      <c r="E35" s="120"/>
      <c r="F35" s="131" t="s">
        <v>486</v>
      </c>
      <c r="G35" s="122">
        <v>1</v>
      </c>
      <c r="H35" s="123"/>
      <c r="I35" s="126"/>
      <c r="J35" s="125"/>
      <c r="K35" s="120"/>
      <c r="L35" s="127" t="s">
        <v>488</v>
      </c>
      <c r="M35" s="122">
        <v>1</v>
      </c>
      <c r="N35" s="144">
        <f t="shared" si="0"/>
        <v>2</v>
      </c>
      <c r="O35" s="145">
        <f t="shared" si="3"/>
        <v>2</v>
      </c>
    </row>
    <row r="36" spans="1:15" ht="21.75" customHeight="1">
      <c r="A36" s="143" t="s">
        <v>24</v>
      </c>
      <c r="B36" s="126"/>
      <c r="C36" s="127"/>
      <c r="D36" s="125"/>
      <c r="E36" s="120"/>
      <c r="F36" s="126" t="s">
        <v>101</v>
      </c>
      <c r="G36" s="122">
        <v>1</v>
      </c>
      <c r="H36" s="123"/>
      <c r="I36" s="126"/>
      <c r="J36" s="125"/>
      <c r="K36" s="120"/>
      <c r="L36" s="127" t="s">
        <v>102</v>
      </c>
      <c r="M36" s="122">
        <v>1</v>
      </c>
      <c r="N36" s="144">
        <f t="shared" si="0"/>
        <v>2</v>
      </c>
      <c r="O36" s="145">
        <f t="shared" si="3"/>
        <v>2</v>
      </c>
    </row>
    <row r="37" spans="1:15" ht="17.25" customHeight="1">
      <c r="A37" s="143" t="s">
        <v>208</v>
      </c>
      <c r="B37" s="126"/>
      <c r="C37" s="127" t="s">
        <v>552</v>
      </c>
      <c r="D37" s="125">
        <v>1</v>
      </c>
      <c r="E37" s="120"/>
      <c r="F37" s="126"/>
      <c r="G37" s="122"/>
      <c r="H37" s="123"/>
      <c r="I37" s="126"/>
      <c r="J37" s="125"/>
      <c r="K37" s="120"/>
      <c r="L37" s="127"/>
      <c r="M37" s="122"/>
      <c r="N37" s="144">
        <f t="shared" si="0"/>
        <v>1</v>
      </c>
      <c r="O37" s="145">
        <f t="shared" si="3"/>
        <v>1</v>
      </c>
    </row>
    <row r="38" spans="1:15" ht="36.75" customHeight="1">
      <c r="A38" s="143" t="s">
        <v>401</v>
      </c>
      <c r="B38" s="126"/>
      <c r="C38" s="127"/>
      <c r="D38" s="125"/>
      <c r="E38" s="120"/>
      <c r="F38" s="126" t="s">
        <v>409</v>
      </c>
      <c r="G38" s="122">
        <v>1</v>
      </c>
      <c r="H38" s="123"/>
      <c r="I38" s="126"/>
      <c r="J38" s="125"/>
      <c r="K38" s="120"/>
      <c r="L38" s="127" t="s">
        <v>90</v>
      </c>
      <c r="M38" s="122">
        <v>1</v>
      </c>
      <c r="N38" s="144">
        <v>2</v>
      </c>
      <c r="O38" s="145">
        <v>2</v>
      </c>
    </row>
    <row r="39" spans="1:15">
      <c r="A39" s="143" t="s">
        <v>60</v>
      </c>
      <c r="B39" s="126"/>
      <c r="C39" s="127"/>
      <c r="D39" s="125"/>
      <c r="E39" s="120"/>
      <c r="F39" s="126" t="s">
        <v>95</v>
      </c>
      <c r="G39" s="122">
        <v>1</v>
      </c>
      <c r="H39" s="123"/>
      <c r="I39" s="126"/>
      <c r="J39" s="125"/>
      <c r="K39" s="120"/>
      <c r="L39" s="127"/>
      <c r="M39" s="122"/>
      <c r="N39" s="144">
        <f t="shared" si="0"/>
        <v>1</v>
      </c>
      <c r="O39" s="145">
        <f t="shared" si="3"/>
        <v>1</v>
      </c>
    </row>
    <row r="40" spans="1:15">
      <c r="A40" s="146" t="s">
        <v>51</v>
      </c>
      <c r="B40" s="126"/>
      <c r="C40" s="127"/>
      <c r="D40" s="125"/>
      <c r="E40" s="120"/>
      <c r="F40" s="126"/>
      <c r="G40" s="122"/>
      <c r="H40" s="123"/>
      <c r="I40" s="126"/>
      <c r="J40" s="125"/>
      <c r="K40" s="120"/>
      <c r="L40" s="127"/>
      <c r="M40" s="122"/>
      <c r="N40" s="144"/>
      <c r="O40" s="145"/>
    </row>
    <row r="41" spans="1:15" ht="18.75" customHeight="1">
      <c r="A41" s="143" t="s">
        <v>14</v>
      </c>
      <c r="B41" s="126"/>
      <c r="C41" s="127" t="s">
        <v>553</v>
      </c>
      <c r="D41" s="125">
        <v>1</v>
      </c>
      <c r="E41" s="120"/>
      <c r="F41" s="126"/>
      <c r="G41" s="122"/>
      <c r="H41" s="123"/>
      <c r="I41" s="127" t="s">
        <v>351</v>
      </c>
      <c r="J41" s="125">
        <v>1</v>
      </c>
      <c r="K41" s="120"/>
      <c r="L41" s="127" t="s">
        <v>70</v>
      </c>
      <c r="M41" s="122">
        <v>1</v>
      </c>
      <c r="N41" s="144">
        <f t="shared" si="0"/>
        <v>3</v>
      </c>
      <c r="O41" s="145">
        <f t="shared" ref="O41:O56" si="4">SUM(N41)</f>
        <v>3</v>
      </c>
    </row>
    <row r="42" spans="1:15" ht="31.5" customHeight="1">
      <c r="A42" s="143" t="s">
        <v>15</v>
      </c>
      <c r="B42" s="126"/>
      <c r="C42" s="127"/>
      <c r="D42" s="125"/>
      <c r="E42" s="120"/>
      <c r="F42" s="126"/>
      <c r="G42" s="122"/>
      <c r="H42" s="123"/>
      <c r="I42" s="127" t="s">
        <v>199</v>
      </c>
      <c r="J42" s="125">
        <v>1</v>
      </c>
      <c r="K42" s="120"/>
      <c r="L42" s="121" t="s">
        <v>352</v>
      </c>
      <c r="M42" s="122">
        <v>2</v>
      </c>
      <c r="N42" s="144">
        <f t="shared" si="0"/>
        <v>3</v>
      </c>
      <c r="O42" s="145">
        <f t="shared" si="4"/>
        <v>3</v>
      </c>
    </row>
    <row r="43" spans="1:15" ht="26.25" customHeight="1">
      <c r="A43" s="143" t="s">
        <v>16</v>
      </c>
      <c r="B43" s="126"/>
      <c r="C43" s="127" t="s">
        <v>197</v>
      </c>
      <c r="D43" s="125">
        <v>1</v>
      </c>
      <c r="E43" s="136">
        <v>44846</v>
      </c>
      <c r="F43" s="124" t="s">
        <v>667</v>
      </c>
      <c r="G43" s="122">
        <v>2</v>
      </c>
      <c r="H43" s="123"/>
      <c r="I43" s="126"/>
      <c r="J43" s="125"/>
      <c r="K43" s="120"/>
      <c r="L43" s="127" t="s">
        <v>232</v>
      </c>
      <c r="M43" s="122">
        <v>1</v>
      </c>
      <c r="N43" s="144">
        <f t="shared" si="0"/>
        <v>4</v>
      </c>
      <c r="O43" s="145">
        <f t="shared" si="4"/>
        <v>4</v>
      </c>
    </row>
    <row r="44" spans="1:15">
      <c r="A44" s="143" t="s">
        <v>42</v>
      </c>
      <c r="B44" s="126"/>
      <c r="C44" s="127" t="s">
        <v>363</v>
      </c>
      <c r="D44" s="125">
        <v>1</v>
      </c>
      <c r="E44" s="120"/>
      <c r="F44" s="126" t="s">
        <v>69</v>
      </c>
      <c r="G44" s="122">
        <v>1</v>
      </c>
      <c r="H44" s="123"/>
      <c r="I44" s="126"/>
      <c r="J44" s="125"/>
      <c r="K44" s="120"/>
      <c r="L44" s="127" t="s">
        <v>139</v>
      </c>
      <c r="M44" s="122">
        <v>1</v>
      </c>
      <c r="N44" s="144">
        <f t="shared" si="0"/>
        <v>3</v>
      </c>
      <c r="O44" s="145">
        <f t="shared" si="4"/>
        <v>3</v>
      </c>
    </row>
    <row r="45" spans="1:15" ht="18.75" customHeight="1">
      <c r="A45" s="143" t="s">
        <v>43</v>
      </c>
      <c r="B45" s="126"/>
      <c r="C45" s="127"/>
      <c r="D45" s="125"/>
      <c r="E45" s="120"/>
      <c r="F45" s="126" t="s">
        <v>228</v>
      </c>
      <c r="G45" s="122">
        <v>1</v>
      </c>
      <c r="H45" s="123"/>
      <c r="I45" s="126"/>
      <c r="J45" s="125"/>
      <c r="K45" s="120"/>
      <c r="L45" s="127"/>
      <c r="M45" s="122"/>
      <c r="N45" s="144">
        <f t="shared" si="0"/>
        <v>1</v>
      </c>
      <c r="O45" s="145">
        <f t="shared" si="4"/>
        <v>1</v>
      </c>
    </row>
    <row r="46" spans="1:15">
      <c r="A46" s="143" t="s">
        <v>41</v>
      </c>
      <c r="B46" s="126"/>
      <c r="C46" s="127"/>
      <c r="D46" s="125"/>
      <c r="E46" s="120"/>
      <c r="F46" s="124" t="s">
        <v>364</v>
      </c>
      <c r="G46" s="122">
        <v>1</v>
      </c>
      <c r="H46" s="123"/>
      <c r="I46" s="126"/>
      <c r="J46" s="125"/>
      <c r="K46" s="120"/>
      <c r="L46" s="127" t="s">
        <v>358</v>
      </c>
      <c r="M46" s="122">
        <v>1</v>
      </c>
      <c r="N46" s="144">
        <f t="shared" si="0"/>
        <v>2</v>
      </c>
      <c r="O46" s="145">
        <f t="shared" si="4"/>
        <v>2</v>
      </c>
    </row>
    <row r="47" spans="1:15">
      <c r="A47" s="143" t="s">
        <v>49</v>
      </c>
      <c r="B47" s="126"/>
      <c r="C47" s="127"/>
      <c r="D47" s="125"/>
      <c r="E47" s="120"/>
      <c r="F47" s="124"/>
      <c r="G47" s="149"/>
      <c r="H47" s="123"/>
      <c r="I47" s="127" t="s">
        <v>361</v>
      </c>
      <c r="J47" s="125">
        <v>1</v>
      </c>
      <c r="K47" s="120"/>
      <c r="L47" s="127"/>
      <c r="M47" s="122"/>
      <c r="N47" s="144">
        <f t="shared" si="0"/>
        <v>1</v>
      </c>
      <c r="O47" s="145">
        <f t="shared" si="4"/>
        <v>1</v>
      </c>
    </row>
    <row r="48" spans="1:15">
      <c r="A48" s="143" t="s">
        <v>17</v>
      </c>
      <c r="B48" s="126"/>
      <c r="C48" s="127"/>
      <c r="D48" s="125"/>
      <c r="E48" s="120"/>
      <c r="F48" s="126" t="s">
        <v>485</v>
      </c>
      <c r="G48" s="122">
        <v>1</v>
      </c>
      <c r="H48" s="123"/>
      <c r="I48" s="126"/>
      <c r="J48" s="125"/>
      <c r="K48" s="120"/>
      <c r="L48" s="127" t="s">
        <v>554</v>
      </c>
      <c r="M48" s="122">
        <v>1</v>
      </c>
      <c r="N48" s="144">
        <f t="shared" si="0"/>
        <v>2</v>
      </c>
      <c r="O48" s="145">
        <f t="shared" si="4"/>
        <v>2</v>
      </c>
    </row>
    <row r="49" spans="1:15" ht="21" customHeight="1">
      <c r="A49" s="143" t="s">
        <v>34</v>
      </c>
      <c r="B49" s="127">
        <v>44832</v>
      </c>
      <c r="C49" s="127"/>
      <c r="D49" s="125">
        <v>1</v>
      </c>
      <c r="E49" s="120"/>
      <c r="F49" s="126" t="s">
        <v>484</v>
      </c>
      <c r="G49" s="122">
        <v>1</v>
      </c>
      <c r="H49" s="123"/>
      <c r="I49" s="131" t="s">
        <v>483</v>
      </c>
      <c r="J49" s="125">
        <v>1</v>
      </c>
      <c r="K49" s="120"/>
      <c r="L49" s="127"/>
      <c r="M49" s="122"/>
      <c r="N49" s="144">
        <f t="shared" si="0"/>
        <v>3</v>
      </c>
      <c r="O49" s="145">
        <f t="shared" si="4"/>
        <v>3</v>
      </c>
    </row>
    <row r="50" spans="1:15">
      <c r="A50" s="143" t="s">
        <v>18</v>
      </c>
      <c r="B50" s="126"/>
      <c r="C50" s="127"/>
      <c r="D50" s="125"/>
      <c r="E50" s="120"/>
      <c r="F50" s="127"/>
      <c r="G50" s="122"/>
      <c r="H50" s="123"/>
      <c r="I50" s="127" t="s">
        <v>138</v>
      </c>
      <c r="J50" s="125">
        <v>1</v>
      </c>
      <c r="K50" s="120"/>
      <c r="L50" s="127"/>
      <c r="M50" s="122"/>
      <c r="N50" s="144">
        <f t="shared" si="0"/>
        <v>1</v>
      </c>
      <c r="O50" s="145">
        <f t="shared" si="4"/>
        <v>1</v>
      </c>
    </row>
    <row r="51" spans="1:15" ht="18.75" customHeight="1">
      <c r="A51" s="143" t="s">
        <v>19</v>
      </c>
      <c r="B51" s="126"/>
      <c r="C51" s="127"/>
      <c r="D51" s="125"/>
      <c r="E51" s="120"/>
      <c r="F51" s="126"/>
      <c r="G51" s="122"/>
      <c r="H51" s="123"/>
      <c r="I51" s="131" t="s">
        <v>241</v>
      </c>
      <c r="J51" s="125">
        <v>1</v>
      </c>
      <c r="K51" s="120"/>
      <c r="L51" s="127"/>
      <c r="M51" s="122"/>
      <c r="N51" s="144">
        <f t="shared" si="0"/>
        <v>1</v>
      </c>
      <c r="O51" s="145">
        <f t="shared" si="4"/>
        <v>1</v>
      </c>
    </row>
    <row r="52" spans="1:15">
      <c r="A52" s="143" t="s">
        <v>21</v>
      </c>
      <c r="B52" s="126"/>
      <c r="C52" s="127"/>
      <c r="D52" s="125"/>
      <c r="E52" s="120"/>
      <c r="F52" s="131" t="s">
        <v>75</v>
      </c>
      <c r="G52" s="122">
        <v>1</v>
      </c>
      <c r="H52" s="123"/>
      <c r="I52" s="126"/>
      <c r="J52" s="125"/>
      <c r="K52" s="120"/>
      <c r="L52" s="127" t="s">
        <v>450</v>
      </c>
      <c r="M52" s="122">
        <v>1</v>
      </c>
      <c r="N52" s="144">
        <f t="shared" si="0"/>
        <v>2</v>
      </c>
      <c r="O52" s="145">
        <f t="shared" si="4"/>
        <v>2</v>
      </c>
    </row>
    <row r="53" spans="1:15">
      <c r="A53" s="143" t="s">
        <v>24</v>
      </c>
      <c r="B53" s="126"/>
      <c r="C53" s="127"/>
      <c r="D53" s="125"/>
      <c r="E53" s="120"/>
      <c r="F53" s="126" t="s">
        <v>119</v>
      </c>
      <c r="G53" s="122">
        <v>1</v>
      </c>
      <c r="H53" s="123"/>
      <c r="I53" s="126"/>
      <c r="J53" s="125"/>
      <c r="K53" s="120"/>
      <c r="L53" s="127" t="s">
        <v>120</v>
      </c>
      <c r="M53" s="122">
        <v>1</v>
      </c>
      <c r="N53" s="144">
        <f t="shared" si="0"/>
        <v>2</v>
      </c>
      <c r="O53" s="145">
        <f t="shared" si="4"/>
        <v>2</v>
      </c>
    </row>
    <row r="54" spans="1:15">
      <c r="A54" s="143" t="s">
        <v>208</v>
      </c>
      <c r="B54" s="126"/>
      <c r="C54" s="127">
        <v>44826</v>
      </c>
      <c r="D54" s="125">
        <v>1</v>
      </c>
      <c r="E54" s="120"/>
      <c r="F54" s="126"/>
      <c r="G54" s="122"/>
      <c r="H54" s="123"/>
      <c r="I54" s="126"/>
      <c r="J54" s="125"/>
      <c r="K54" s="120"/>
      <c r="L54" s="127"/>
      <c r="M54" s="122"/>
      <c r="N54" s="144">
        <f t="shared" si="0"/>
        <v>1</v>
      </c>
      <c r="O54" s="145">
        <f t="shared" si="4"/>
        <v>1</v>
      </c>
    </row>
    <row r="55" spans="1:15" ht="25.5">
      <c r="A55" s="143" t="s">
        <v>401</v>
      </c>
      <c r="B55" s="126"/>
      <c r="C55" s="127"/>
      <c r="D55" s="125"/>
      <c r="E55" s="120"/>
      <c r="F55" s="126" t="s">
        <v>77</v>
      </c>
      <c r="G55" s="122">
        <v>1</v>
      </c>
      <c r="H55" s="123"/>
      <c r="I55" s="126"/>
      <c r="J55" s="125"/>
      <c r="K55" s="120"/>
      <c r="L55" s="127" t="s">
        <v>78</v>
      </c>
      <c r="M55" s="122">
        <v>1</v>
      </c>
      <c r="N55" s="144">
        <v>2</v>
      </c>
      <c r="O55" s="145">
        <v>2</v>
      </c>
    </row>
    <row r="56" spans="1:15">
      <c r="A56" s="143" t="s">
        <v>60</v>
      </c>
      <c r="B56" s="126"/>
      <c r="C56" s="127"/>
      <c r="D56" s="125"/>
      <c r="E56" s="120"/>
      <c r="F56" s="126" t="s">
        <v>177</v>
      </c>
      <c r="G56" s="122">
        <v>1</v>
      </c>
      <c r="H56" s="123"/>
      <c r="I56" s="126"/>
      <c r="J56" s="125"/>
      <c r="K56" s="120"/>
      <c r="L56" s="127"/>
      <c r="M56" s="122"/>
      <c r="N56" s="144">
        <f t="shared" si="0"/>
        <v>1</v>
      </c>
      <c r="O56" s="145">
        <f t="shared" si="4"/>
        <v>1</v>
      </c>
    </row>
    <row r="57" spans="1:15">
      <c r="A57" s="146" t="s">
        <v>53</v>
      </c>
      <c r="B57" s="126"/>
      <c r="C57" s="127"/>
      <c r="D57" s="125"/>
      <c r="E57" s="120"/>
      <c r="F57" s="126"/>
      <c r="G57" s="122"/>
      <c r="H57" s="123"/>
      <c r="I57" s="126"/>
      <c r="J57" s="125"/>
      <c r="K57" s="120"/>
      <c r="L57" s="127"/>
      <c r="M57" s="122"/>
      <c r="N57" s="144"/>
      <c r="O57" s="145"/>
    </row>
    <row r="58" spans="1:15" ht="16.5" customHeight="1">
      <c r="A58" s="143" t="s">
        <v>14</v>
      </c>
      <c r="B58" s="127"/>
      <c r="C58" s="127" t="s">
        <v>353</v>
      </c>
      <c r="D58" s="125">
        <v>1</v>
      </c>
      <c r="E58" s="120"/>
      <c r="F58" s="126"/>
      <c r="G58" s="122"/>
      <c r="H58" s="123"/>
      <c r="I58" s="126" t="s">
        <v>699</v>
      </c>
      <c r="J58" s="125">
        <v>1</v>
      </c>
      <c r="K58" s="120"/>
      <c r="L58" s="127" t="s">
        <v>700</v>
      </c>
      <c r="M58" s="122">
        <v>1</v>
      </c>
      <c r="N58" s="144">
        <f t="shared" si="0"/>
        <v>3</v>
      </c>
      <c r="O58" s="145">
        <f>D58+G58+J58+M58</f>
        <v>3</v>
      </c>
    </row>
    <row r="59" spans="1:15" ht="33" customHeight="1">
      <c r="A59" s="143" t="s">
        <v>15</v>
      </c>
      <c r="B59" s="126"/>
      <c r="C59" s="127"/>
      <c r="D59" s="125"/>
      <c r="E59" s="120"/>
      <c r="F59" s="126"/>
      <c r="G59" s="122"/>
      <c r="H59" s="123"/>
      <c r="I59" s="127" t="s">
        <v>169</v>
      </c>
      <c r="J59" s="125">
        <v>1</v>
      </c>
      <c r="K59" s="120"/>
      <c r="L59" s="121" t="s">
        <v>701</v>
      </c>
      <c r="M59" s="122">
        <v>2</v>
      </c>
      <c r="N59" s="144">
        <f t="shared" si="0"/>
        <v>3</v>
      </c>
      <c r="O59" s="145">
        <f>D59+G59+J59+M59</f>
        <v>3</v>
      </c>
    </row>
    <row r="60" spans="1:15" ht="28.5" customHeight="1">
      <c r="A60" s="143" t="s">
        <v>16</v>
      </c>
      <c r="B60" s="126"/>
      <c r="C60" s="127" t="s">
        <v>233</v>
      </c>
      <c r="D60" s="125">
        <v>1</v>
      </c>
      <c r="E60" s="136">
        <v>44847</v>
      </c>
      <c r="F60" s="137" t="s">
        <v>668</v>
      </c>
      <c r="G60" s="122">
        <v>2</v>
      </c>
      <c r="H60" s="123"/>
      <c r="I60" s="131" t="s">
        <v>237</v>
      </c>
      <c r="J60" s="125">
        <v>1</v>
      </c>
      <c r="K60" s="120"/>
      <c r="L60" s="127" t="s">
        <v>478</v>
      </c>
      <c r="M60" s="122">
        <v>1</v>
      </c>
      <c r="N60" s="144">
        <f t="shared" si="0"/>
        <v>5</v>
      </c>
      <c r="O60" s="145">
        <f t="shared" ref="O60:O89" si="5">D60+G60+J60+M60</f>
        <v>5</v>
      </c>
    </row>
    <row r="61" spans="1:15">
      <c r="A61" s="143" t="s">
        <v>42</v>
      </c>
      <c r="B61" s="126"/>
      <c r="C61" s="127" t="s">
        <v>137</v>
      </c>
      <c r="D61" s="125">
        <v>1</v>
      </c>
      <c r="E61" s="120"/>
      <c r="F61" s="126" t="s">
        <v>101</v>
      </c>
      <c r="G61" s="122">
        <v>1</v>
      </c>
      <c r="H61" s="123"/>
      <c r="I61" s="126" t="s">
        <v>138</v>
      </c>
      <c r="J61" s="125">
        <v>1</v>
      </c>
      <c r="K61" s="120"/>
      <c r="L61" s="127" t="s">
        <v>139</v>
      </c>
      <c r="M61" s="122">
        <v>1</v>
      </c>
      <c r="N61" s="144">
        <f t="shared" si="0"/>
        <v>4</v>
      </c>
      <c r="O61" s="145">
        <f t="shared" si="5"/>
        <v>4</v>
      </c>
    </row>
    <row r="62" spans="1:15" ht="15" customHeight="1">
      <c r="A62" s="143" t="s">
        <v>43</v>
      </c>
      <c r="B62" s="126"/>
      <c r="C62" s="126"/>
      <c r="D62" s="125"/>
      <c r="E62" s="120"/>
      <c r="F62" s="126" t="s">
        <v>140</v>
      </c>
      <c r="G62" s="122">
        <v>1</v>
      </c>
      <c r="H62" s="123"/>
      <c r="I62" s="126"/>
      <c r="J62" s="125"/>
      <c r="K62" s="120"/>
      <c r="L62" s="124" t="s">
        <v>141</v>
      </c>
      <c r="M62" s="122">
        <v>1</v>
      </c>
      <c r="N62" s="144">
        <f t="shared" si="0"/>
        <v>2</v>
      </c>
      <c r="O62" s="145">
        <f t="shared" si="5"/>
        <v>2</v>
      </c>
    </row>
    <row r="63" spans="1:15">
      <c r="A63" s="143" t="s">
        <v>41</v>
      </c>
      <c r="B63" s="126"/>
      <c r="C63" s="126" t="s">
        <v>365</v>
      </c>
      <c r="D63" s="125">
        <v>1</v>
      </c>
      <c r="E63" s="120"/>
      <c r="F63" s="124"/>
      <c r="G63" s="122"/>
      <c r="H63" s="123"/>
      <c r="I63" s="127" t="s">
        <v>366</v>
      </c>
      <c r="J63" s="125">
        <v>1</v>
      </c>
      <c r="K63" s="120"/>
      <c r="L63" s="150"/>
      <c r="M63" s="122"/>
      <c r="N63" s="144">
        <f t="shared" si="0"/>
        <v>2</v>
      </c>
      <c r="O63" s="145">
        <f t="shared" si="5"/>
        <v>2</v>
      </c>
    </row>
    <row r="64" spans="1:15">
      <c r="A64" s="143" t="s">
        <v>49</v>
      </c>
      <c r="B64" s="126"/>
      <c r="C64" s="126"/>
      <c r="D64" s="125"/>
      <c r="E64" s="120"/>
      <c r="F64" s="126"/>
      <c r="G64" s="122"/>
      <c r="H64" s="123"/>
      <c r="I64" s="127" t="s">
        <v>199</v>
      </c>
      <c r="J64" s="125">
        <v>1</v>
      </c>
      <c r="K64" s="120"/>
      <c r="L64" s="124"/>
      <c r="M64" s="122"/>
      <c r="N64" s="144">
        <f t="shared" si="0"/>
        <v>1</v>
      </c>
      <c r="O64" s="145">
        <f t="shared" si="5"/>
        <v>1</v>
      </c>
    </row>
    <row r="65" spans="1:15">
      <c r="A65" s="143" t="s">
        <v>17</v>
      </c>
      <c r="B65" s="127">
        <v>44832</v>
      </c>
      <c r="C65" s="127"/>
      <c r="D65" s="125">
        <v>1</v>
      </c>
      <c r="E65" s="120"/>
      <c r="F65" s="126" t="s">
        <v>481</v>
      </c>
      <c r="G65" s="122">
        <v>1</v>
      </c>
      <c r="H65" s="123"/>
      <c r="I65" s="126"/>
      <c r="J65" s="125"/>
      <c r="K65" s="120"/>
      <c r="L65" s="124" t="s">
        <v>477</v>
      </c>
      <c r="M65" s="122">
        <v>1</v>
      </c>
      <c r="N65" s="144">
        <f t="shared" si="0"/>
        <v>3</v>
      </c>
      <c r="O65" s="145">
        <f t="shared" si="5"/>
        <v>3</v>
      </c>
    </row>
    <row r="66" spans="1:15" ht="15.75" customHeight="1">
      <c r="A66" s="143" t="s">
        <v>34</v>
      </c>
      <c r="B66" s="126"/>
      <c r="C66" s="126"/>
      <c r="D66" s="125"/>
      <c r="E66" s="120"/>
      <c r="F66" s="126" t="s">
        <v>482</v>
      </c>
      <c r="G66" s="122">
        <v>1</v>
      </c>
      <c r="H66" s="123"/>
      <c r="I66" s="131" t="s">
        <v>479</v>
      </c>
      <c r="J66" s="125">
        <v>1</v>
      </c>
      <c r="K66" s="120"/>
      <c r="L66" s="124"/>
      <c r="M66" s="122"/>
      <c r="N66" s="144">
        <f t="shared" si="0"/>
        <v>2</v>
      </c>
      <c r="O66" s="145">
        <f t="shared" si="5"/>
        <v>2</v>
      </c>
    </row>
    <row r="67" spans="1:15">
      <c r="A67" s="143" t="s">
        <v>18</v>
      </c>
      <c r="B67" s="126"/>
      <c r="C67" s="126"/>
      <c r="D67" s="125"/>
      <c r="E67" s="120"/>
      <c r="F67" s="127"/>
      <c r="G67" s="122"/>
      <c r="H67" s="123"/>
      <c r="I67" s="126"/>
      <c r="J67" s="125"/>
      <c r="K67" s="120"/>
      <c r="L67" s="124"/>
      <c r="M67" s="122"/>
      <c r="N67" s="144">
        <f t="shared" si="0"/>
        <v>0</v>
      </c>
      <c r="O67" s="145">
        <f t="shared" si="5"/>
        <v>0</v>
      </c>
    </row>
    <row r="68" spans="1:15" ht="15.75" customHeight="1">
      <c r="A68" s="143" t="s">
        <v>19</v>
      </c>
      <c r="B68" s="127">
        <v>44825</v>
      </c>
      <c r="C68" s="127"/>
      <c r="D68" s="125">
        <v>1</v>
      </c>
      <c r="E68" s="120"/>
      <c r="F68" s="126"/>
      <c r="G68" s="122"/>
      <c r="H68" s="123"/>
      <c r="I68" s="131" t="s">
        <v>480</v>
      </c>
      <c r="J68" s="125">
        <v>1</v>
      </c>
      <c r="K68" s="120"/>
      <c r="L68" s="121"/>
      <c r="M68" s="122"/>
      <c r="N68" s="144">
        <f t="shared" si="0"/>
        <v>2</v>
      </c>
      <c r="O68" s="145">
        <f t="shared" si="5"/>
        <v>2</v>
      </c>
    </row>
    <row r="69" spans="1:15">
      <c r="A69" s="143" t="s">
        <v>21</v>
      </c>
      <c r="B69" s="126"/>
      <c r="C69" s="126"/>
      <c r="D69" s="125"/>
      <c r="E69" s="120"/>
      <c r="F69" s="131" t="s">
        <v>109</v>
      </c>
      <c r="G69" s="122">
        <v>1</v>
      </c>
      <c r="H69" s="123"/>
      <c r="I69" s="126"/>
      <c r="J69" s="125"/>
      <c r="K69" s="120"/>
      <c r="L69" s="137" t="s">
        <v>315</v>
      </c>
      <c r="M69" s="122">
        <v>1</v>
      </c>
      <c r="N69" s="144">
        <f t="shared" ref="N69:N89" si="6">SUM(D69+G69+J69+M69)</f>
        <v>2</v>
      </c>
      <c r="O69" s="145">
        <f t="shared" si="5"/>
        <v>2</v>
      </c>
    </row>
    <row r="70" spans="1:15" ht="14.25" customHeight="1">
      <c r="A70" s="143" t="s">
        <v>24</v>
      </c>
      <c r="B70" s="126"/>
      <c r="C70" s="126"/>
      <c r="D70" s="125"/>
      <c r="E70" s="120"/>
      <c r="F70" s="126" t="s">
        <v>121</v>
      </c>
      <c r="G70" s="122">
        <v>1</v>
      </c>
      <c r="H70" s="123"/>
      <c r="I70" s="126"/>
      <c r="J70" s="125"/>
      <c r="K70" s="120"/>
      <c r="L70" s="124" t="s">
        <v>122</v>
      </c>
      <c r="M70" s="122">
        <v>1</v>
      </c>
      <c r="N70" s="144">
        <f t="shared" si="6"/>
        <v>2</v>
      </c>
      <c r="O70" s="145">
        <f t="shared" si="5"/>
        <v>2</v>
      </c>
    </row>
    <row r="71" spans="1:15" ht="15.75" customHeight="1">
      <c r="A71" s="143" t="s">
        <v>208</v>
      </c>
      <c r="B71" s="126"/>
      <c r="C71" s="131" t="s">
        <v>555</v>
      </c>
      <c r="D71" s="125">
        <v>1</v>
      </c>
      <c r="E71" s="120"/>
      <c r="F71" s="126"/>
      <c r="G71" s="122"/>
      <c r="H71" s="123"/>
      <c r="I71" s="126"/>
      <c r="J71" s="125"/>
      <c r="K71" s="120"/>
      <c r="L71" s="124"/>
      <c r="M71" s="122"/>
      <c r="N71" s="144">
        <f t="shared" si="6"/>
        <v>1</v>
      </c>
      <c r="O71" s="145">
        <f>SUM(N71)</f>
        <v>1</v>
      </c>
    </row>
    <row r="72" spans="1:15" ht="25.5">
      <c r="A72" s="143" t="s">
        <v>401</v>
      </c>
      <c r="B72" s="126"/>
      <c r="C72" s="131"/>
      <c r="D72" s="125"/>
      <c r="E72" s="120"/>
      <c r="F72" s="126" t="s">
        <v>410</v>
      </c>
      <c r="G72" s="122">
        <v>1</v>
      </c>
      <c r="H72" s="123"/>
      <c r="I72" s="126"/>
      <c r="J72" s="125"/>
      <c r="K72" s="120"/>
      <c r="L72" s="124" t="s">
        <v>135</v>
      </c>
      <c r="M72" s="122">
        <v>1</v>
      </c>
      <c r="N72" s="144">
        <v>2</v>
      </c>
      <c r="O72" s="145">
        <v>2</v>
      </c>
    </row>
    <row r="73" spans="1:15">
      <c r="A73" s="143" t="s">
        <v>60</v>
      </c>
      <c r="B73" s="126"/>
      <c r="C73" s="126"/>
      <c r="D73" s="125"/>
      <c r="E73" s="120"/>
      <c r="F73" s="126" t="s">
        <v>73</v>
      </c>
      <c r="G73" s="122">
        <v>1</v>
      </c>
      <c r="H73" s="123"/>
      <c r="I73" s="126"/>
      <c r="J73" s="125"/>
      <c r="K73" s="120"/>
      <c r="L73" s="124"/>
      <c r="M73" s="122"/>
      <c r="N73" s="144">
        <f t="shared" si="6"/>
        <v>1</v>
      </c>
      <c r="O73" s="145">
        <f t="shared" si="5"/>
        <v>1</v>
      </c>
    </row>
    <row r="74" spans="1:15">
      <c r="A74" s="146" t="s">
        <v>54</v>
      </c>
      <c r="B74" s="126"/>
      <c r="C74" s="126"/>
      <c r="D74" s="125"/>
      <c r="E74" s="120"/>
      <c r="F74" s="126"/>
      <c r="G74" s="122"/>
      <c r="H74" s="123"/>
      <c r="I74" s="126"/>
      <c r="J74" s="125"/>
      <c r="K74" s="120"/>
      <c r="L74" s="124"/>
      <c r="M74" s="122"/>
      <c r="N74" s="144"/>
      <c r="O74" s="145"/>
    </row>
    <row r="75" spans="1:15" ht="15.75" customHeight="1">
      <c r="A75" s="143" t="s">
        <v>14</v>
      </c>
      <c r="B75" s="126"/>
      <c r="C75" s="127" t="s">
        <v>149</v>
      </c>
      <c r="D75" s="125">
        <v>1</v>
      </c>
      <c r="E75" s="120"/>
      <c r="F75" s="126"/>
      <c r="G75" s="122"/>
      <c r="H75" s="123"/>
      <c r="I75" s="126" t="s">
        <v>354</v>
      </c>
      <c r="J75" s="125">
        <v>1</v>
      </c>
      <c r="K75" s="120"/>
      <c r="L75" s="121" t="s">
        <v>478</v>
      </c>
      <c r="M75" s="122">
        <v>1</v>
      </c>
      <c r="N75" s="144">
        <f t="shared" si="6"/>
        <v>3</v>
      </c>
      <c r="O75" s="145">
        <f t="shared" si="5"/>
        <v>3</v>
      </c>
    </row>
    <row r="76" spans="1:15" ht="29.25" customHeight="1">
      <c r="A76" s="143" t="s">
        <v>16</v>
      </c>
      <c r="B76" s="126"/>
      <c r="C76" s="127" t="s">
        <v>460</v>
      </c>
      <c r="D76" s="125">
        <v>1</v>
      </c>
      <c r="E76" s="136">
        <v>44848</v>
      </c>
      <c r="F76" s="137" t="s">
        <v>669</v>
      </c>
      <c r="G76" s="122">
        <v>2</v>
      </c>
      <c r="H76" s="123"/>
      <c r="I76" s="131" t="s">
        <v>448</v>
      </c>
      <c r="J76" s="125">
        <v>1</v>
      </c>
      <c r="K76" s="120"/>
      <c r="L76" s="127" t="s">
        <v>238</v>
      </c>
      <c r="M76" s="122">
        <v>1</v>
      </c>
      <c r="N76" s="144">
        <f t="shared" si="6"/>
        <v>5</v>
      </c>
      <c r="O76" s="145">
        <f t="shared" ref="O76" si="7">D76+G76+J76+M76</f>
        <v>5</v>
      </c>
    </row>
    <row r="77" spans="1:15">
      <c r="A77" s="143" t="s">
        <v>42</v>
      </c>
      <c r="B77" s="126"/>
      <c r="C77" s="127" t="s">
        <v>625</v>
      </c>
      <c r="D77" s="125">
        <v>1</v>
      </c>
      <c r="E77" s="120"/>
      <c r="F77" s="126" t="s">
        <v>153</v>
      </c>
      <c r="G77" s="122">
        <v>1</v>
      </c>
      <c r="H77" s="123"/>
      <c r="I77" s="126" t="s">
        <v>160</v>
      </c>
      <c r="J77" s="125">
        <v>1</v>
      </c>
      <c r="K77" s="120"/>
      <c r="L77" s="127" t="s">
        <v>161</v>
      </c>
      <c r="M77" s="122">
        <v>1</v>
      </c>
      <c r="N77" s="144">
        <f t="shared" si="6"/>
        <v>4</v>
      </c>
      <c r="O77" s="145">
        <f t="shared" si="5"/>
        <v>4</v>
      </c>
    </row>
    <row r="78" spans="1:15" ht="15" customHeight="1">
      <c r="A78" s="143" t="s">
        <v>43</v>
      </c>
      <c r="B78" s="126"/>
      <c r="C78" s="127"/>
      <c r="D78" s="125"/>
      <c r="E78" s="120"/>
      <c r="F78" s="126" t="s">
        <v>162</v>
      </c>
      <c r="G78" s="122">
        <v>1</v>
      </c>
      <c r="H78" s="123"/>
      <c r="I78" s="126"/>
      <c r="J78" s="125"/>
      <c r="K78" s="120"/>
      <c r="L78" s="127" t="s">
        <v>163</v>
      </c>
      <c r="M78" s="122">
        <v>1</v>
      </c>
      <c r="N78" s="144">
        <f t="shared" si="6"/>
        <v>2</v>
      </c>
      <c r="O78" s="145">
        <f t="shared" si="5"/>
        <v>2</v>
      </c>
    </row>
    <row r="79" spans="1:15">
      <c r="A79" s="143" t="s">
        <v>41</v>
      </c>
      <c r="B79" s="126"/>
      <c r="C79" s="126" t="s">
        <v>367</v>
      </c>
      <c r="D79" s="125"/>
      <c r="E79" s="120"/>
      <c r="F79" s="124"/>
      <c r="G79" s="122"/>
      <c r="H79" s="123"/>
      <c r="I79" s="127" t="s">
        <v>368</v>
      </c>
      <c r="J79" s="125">
        <v>1</v>
      </c>
      <c r="K79" s="120"/>
      <c r="L79" s="150"/>
      <c r="M79" s="122">
        <v>1</v>
      </c>
      <c r="N79" s="144">
        <f t="shared" si="6"/>
        <v>2</v>
      </c>
      <c r="O79" s="145">
        <f t="shared" si="5"/>
        <v>2</v>
      </c>
    </row>
    <row r="80" spans="1:15">
      <c r="A80" s="143" t="s">
        <v>49</v>
      </c>
      <c r="B80" s="126"/>
      <c r="C80" s="127"/>
      <c r="D80" s="125"/>
      <c r="E80" s="120"/>
      <c r="F80" s="126"/>
      <c r="G80" s="122"/>
      <c r="H80" s="123"/>
      <c r="I80" s="127" t="s">
        <v>169</v>
      </c>
      <c r="J80" s="125">
        <v>1</v>
      </c>
      <c r="K80" s="120"/>
      <c r="L80" s="127"/>
      <c r="M80" s="122"/>
      <c r="N80" s="144">
        <f t="shared" si="6"/>
        <v>1</v>
      </c>
      <c r="O80" s="145">
        <f t="shared" si="5"/>
        <v>1</v>
      </c>
    </row>
    <row r="81" spans="1:15">
      <c r="A81" s="143" t="s">
        <v>17</v>
      </c>
      <c r="B81" s="127">
        <v>44832</v>
      </c>
      <c r="C81" s="127"/>
      <c r="D81" s="125">
        <v>1</v>
      </c>
      <c r="E81" s="120"/>
      <c r="F81" s="126" t="s">
        <v>474</v>
      </c>
      <c r="G81" s="122">
        <v>1</v>
      </c>
      <c r="H81" s="123"/>
      <c r="I81" s="126"/>
      <c r="J81" s="125"/>
      <c r="K81" s="120"/>
      <c r="L81" s="127" t="s">
        <v>476</v>
      </c>
      <c r="M81" s="122">
        <v>1</v>
      </c>
      <c r="N81" s="144">
        <f t="shared" si="6"/>
        <v>3</v>
      </c>
      <c r="O81" s="145">
        <f t="shared" si="5"/>
        <v>3</v>
      </c>
    </row>
    <row r="82" spans="1:15" ht="16.5" customHeight="1">
      <c r="A82" s="143" t="s">
        <v>34</v>
      </c>
      <c r="B82" s="126"/>
      <c r="C82" s="127"/>
      <c r="D82" s="125"/>
      <c r="E82" s="120"/>
      <c r="F82" s="131" t="s">
        <v>473</v>
      </c>
      <c r="G82" s="122">
        <v>1</v>
      </c>
      <c r="H82" s="123"/>
      <c r="I82" s="131" t="s">
        <v>344</v>
      </c>
      <c r="J82" s="125">
        <v>1</v>
      </c>
      <c r="K82" s="120"/>
      <c r="L82" s="127"/>
      <c r="M82" s="122"/>
      <c r="N82" s="144">
        <f t="shared" si="6"/>
        <v>2</v>
      </c>
      <c r="O82" s="145">
        <f t="shared" si="5"/>
        <v>2</v>
      </c>
    </row>
    <row r="83" spans="1:15">
      <c r="A83" s="143" t="s">
        <v>18</v>
      </c>
      <c r="B83" s="126"/>
      <c r="C83" s="127"/>
      <c r="D83" s="125"/>
      <c r="E83" s="120"/>
      <c r="F83" s="127"/>
      <c r="G83" s="122"/>
      <c r="H83" s="123"/>
      <c r="I83" s="126"/>
      <c r="J83" s="125"/>
      <c r="K83" s="120"/>
      <c r="L83" s="127"/>
      <c r="M83" s="122"/>
      <c r="N83" s="144">
        <f t="shared" si="6"/>
        <v>0</v>
      </c>
      <c r="O83" s="145">
        <f t="shared" si="5"/>
        <v>0</v>
      </c>
    </row>
    <row r="84" spans="1:15" ht="18" customHeight="1">
      <c r="A84" s="143" t="s">
        <v>19</v>
      </c>
      <c r="B84" s="126"/>
      <c r="C84" s="127"/>
      <c r="D84" s="125"/>
      <c r="E84" s="120"/>
      <c r="F84" s="126"/>
      <c r="G84" s="122"/>
      <c r="H84" s="123"/>
      <c r="I84" s="131" t="s">
        <v>235</v>
      </c>
      <c r="J84" s="125">
        <v>1</v>
      </c>
      <c r="K84" s="120"/>
      <c r="L84" s="127"/>
      <c r="M84" s="122"/>
      <c r="N84" s="144">
        <f t="shared" si="6"/>
        <v>1</v>
      </c>
      <c r="O84" s="145">
        <f t="shared" si="5"/>
        <v>1</v>
      </c>
    </row>
    <row r="85" spans="1:15">
      <c r="A85" s="143" t="s">
        <v>21</v>
      </c>
      <c r="B85" s="126"/>
      <c r="C85" s="127"/>
      <c r="D85" s="125"/>
      <c r="E85" s="120"/>
      <c r="F85" s="131" t="s">
        <v>475</v>
      </c>
      <c r="G85" s="122">
        <v>1</v>
      </c>
      <c r="H85" s="123"/>
      <c r="I85" s="126"/>
      <c r="J85" s="125"/>
      <c r="K85" s="120"/>
      <c r="L85" s="127" t="s">
        <v>211</v>
      </c>
      <c r="M85" s="122">
        <v>1</v>
      </c>
      <c r="N85" s="144">
        <f t="shared" si="6"/>
        <v>2</v>
      </c>
      <c r="O85" s="145">
        <f t="shared" si="5"/>
        <v>2</v>
      </c>
    </row>
    <row r="86" spans="1:15" ht="18" customHeight="1">
      <c r="A86" s="143" t="s">
        <v>24</v>
      </c>
      <c r="B86" s="126"/>
      <c r="C86" s="126"/>
      <c r="D86" s="125"/>
      <c r="E86" s="120"/>
      <c r="F86" s="126" t="s">
        <v>101</v>
      </c>
      <c r="G86" s="122">
        <v>1</v>
      </c>
      <c r="H86" s="123"/>
      <c r="I86" s="126"/>
      <c r="J86" s="125"/>
      <c r="K86" s="120"/>
      <c r="L86" s="124" t="s">
        <v>102</v>
      </c>
      <c r="M86" s="122">
        <v>1</v>
      </c>
      <c r="N86" s="144">
        <f t="shared" si="6"/>
        <v>2</v>
      </c>
      <c r="O86" s="145">
        <f t="shared" si="5"/>
        <v>2</v>
      </c>
    </row>
    <row r="87" spans="1:15" ht="18" customHeight="1">
      <c r="A87" s="143" t="s">
        <v>208</v>
      </c>
      <c r="B87" s="126"/>
      <c r="C87" s="131" t="s">
        <v>396</v>
      </c>
      <c r="D87" s="125">
        <v>1</v>
      </c>
      <c r="E87" s="120"/>
      <c r="F87" s="126"/>
      <c r="G87" s="122"/>
      <c r="H87" s="123"/>
      <c r="I87" s="126"/>
      <c r="J87" s="125"/>
      <c r="K87" s="120"/>
      <c r="L87" s="124"/>
      <c r="M87" s="122"/>
      <c r="N87" s="144">
        <f t="shared" si="6"/>
        <v>1</v>
      </c>
      <c r="O87" s="145">
        <f>SUM(N87)</f>
        <v>1</v>
      </c>
    </row>
    <row r="88" spans="1:15" ht="25.5">
      <c r="A88" s="143" t="s">
        <v>401</v>
      </c>
      <c r="B88" s="126"/>
      <c r="C88" s="131"/>
      <c r="D88" s="125"/>
      <c r="E88" s="120"/>
      <c r="F88" s="126" t="s">
        <v>95</v>
      </c>
      <c r="G88" s="122">
        <v>1</v>
      </c>
      <c r="H88" s="123"/>
      <c r="I88" s="126"/>
      <c r="J88" s="125"/>
      <c r="K88" s="120"/>
      <c r="L88" s="124" t="s">
        <v>96</v>
      </c>
      <c r="M88" s="122">
        <v>1</v>
      </c>
      <c r="N88" s="144">
        <v>2</v>
      </c>
      <c r="O88" s="145">
        <v>2</v>
      </c>
    </row>
    <row r="89" spans="1:15">
      <c r="A89" s="143" t="s">
        <v>60</v>
      </c>
      <c r="B89" s="148"/>
      <c r="C89" s="148"/>
      <c r="D89" s="151"/>
      <c r="E89" s="152"/>
      <c r="F89" s="126" t="s">
        <v>314</v>
      </c>
      <c r="G89" s="153">
        <v>1</v>
      </c>
      <c r="H89" s="154"/>
      <c r="I89" s="148"/>
      <c r="J89" s="151"/>
      <c r="K89" s="152"/>
      <c r="L89" s="148"/>
      <c r="M89" s="153"/>
      <c r="N89" s="144">
        <f t="shared" si="6"/>
        <v>1</v>
      </c>
      <c r="O89" s="145">
        <f t="shared" si="5"/>
        <v>1</v>
      </c>
    </row>
    <row r="90" spans="1:15">
      <c r="A90" s="155"/>
      <c r="B90" s="155"/>
      <c r="C90" s="155"/>
      <c r="D90" s="155"/>
      <c r="E90" s="156"/>
      <c r="F90" s="157"/>
      <c r="G90" s="158"/>
      <c r="H90" s="155"/>
      <c r="I90" s="155"/>
      <c r="J90" s="155"/>
      <c r="K90" s="156"/>
      <c r="L90" s="157"/>
      <c r="M90" s="158"/>
      <c r="N90" s="155"/>
      <c r="O90" s="155"/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3" right="0.33" top="0.74803149606299213" bottom="0.55000000000000004" header="0.3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zoomScale="90" zoomScaleNormal="90" workbookViewId="0">
      <selection activeCell="A6" sqref="A6"/>
    </sheetView>
  </sheetViews>
  <sheetFormatPr defaultRowHeight="15"/>
  <cols>
    <col min="1" max="1" width="19.140625" customWidth="1"/>
    <col min="2" max="2" width="15.28515625" style="33" customWidth="1"/>
    <col min="3" max="3" width="14.85546875" style="34" customWidth="1"/>
    <col min="4" max="4" width="11.140625" style="35" customWidth="1"/>
    <col min="5" max="5" width="14.85546875" customWidth="1"/>
    <col min="6" max="6" width="15.85546875" customWidth="1"/>
    <col min="7" max="7" width="12.5703125" customWidth="1"/>
    <col min="8" max="8" width="16.140625" style="33" customWidth="1"/>
    <col min="9" max="9" width="12.28515625" style="34" customWidth="1"/>
    <col min="10" max="10" width="12.5703125" style="35" customWidth="1"/>
    <col min="11" max="11" width="15.140625" customWidth="1"/>
    <col min="12" max="12" width="14.7109375" customWidth="1"/>
    <col min="13" max="13" width="11.7109375" customWidth="1"/>
    <col min="14" max="14" width="12.7109375" style="33" customWidth="1"/>
    <col min="15" max="15" width="15.85546875" style="35" customWidth="1"/>
  </cols>
  <sheetData>
    <row r="1" spans="1:16" ht="78.75" customHeight="1">
      <c r="A1" s="170" t="s">
        <v>583</v>
      </c>
      <c r="B1" s="170"/>
      <c r="C1" s="170"/>
      <c r="D1" s="78"/>
      <c r="E1" s="169" t="s">
        <v>13</v>
      </c>
      <c r="F1" s="169"/>
      <c r="G1" s="169"/>
      <c r="H1" s="169"/>
      <c r="I1" s="169"/>
      <c r="J1" s="169"/>
      <c r="K1" s="20"/>
      <c r="L1" s="19"/>
      <c r="M1" s="19"/>
      <c r="N1" s="19"/>
      <c r="O1" s="19"/>
      <c r="P1" s="34"/>
    </row>
    <row r="2" spans="1:16">
      <c r="A2" s="167" t="s">
        <v>6</v>
      </c>
      <c r="B2" s="194" t="s">
        <v>0</v>
      </c>
      <c r="C2" s="193"/>
      <c r="D2" s="177"/>
      <c r="E2" s="193" t="s">
        <v>1</v>
      </c>
      <c r="F2" s="193"/>
      <c r="G2" s="193"/>
      <c r="H2" s="194" t="s">
        <v>2</v>
      </c>
      <c r="I2" s="193"/>
      <c r="J2" s="177"/>
      <c r="K2" s="193" t="s">
        <v>3</v>
      </c>
      <c r="L2" s="193"/>
      <c r="M2" s="193"/>
      <c r="N2" s="86"/>
      <c r="O2" s="87"/>
    </row>
    <row r="3" spans="1:16" ht="25.5">
      <c r="A3" s="167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3" t="s">
        <v>11</v>
      </c>
      <c r="O3" s="171" t="s">
        <v>12</v>
      </c>
    </row>
    <row r="4" spans="1:16" ht="76.5">
      <c r="A4" s="168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4"/>
      <c r="O4" s="172"/>
    </row>
    <row r="5" spans="1:16">
      <c r="A5" s="38" t="s">
        <v>55</v>
      </c>
      <c r="B5" s="29"/>
      <c r="C5" s="10"/>
      <c r="D5" s="30"/>
      <c r="E5" s="25"/>
      <c r="F5" s="9"/>
      <c r="G5" s="22"/>
      <c r="H5" s="29"/>
      <c r="I5" s="9"/>
      <c r="J5" s="30"/>
      <c r="K5" s="25"/>
      <c r="L5" s="11"/>
      <c r="M5" s="22"/>
      <c r="N5" s="41"/>
      <c r="O5" s="30"/>
    </row>
    <row r="6" spans="1:16">
      <c r="A6" s="39" t="s">
        <v>14</v>
      </c>
      <c r="B6" s="51"/>
      <c r="C6" s="3" t="s">
        <v>288</v>
      </c>
      <c r="D6" s="49">
        <v>1</v>
      </c>
      <c r="E6" s="50"/>
      <c r="F6" s="3" t="s">
        <v>676</v>
      </c>
      <c r="G6" s="48">
        <v>1</v>
      </c>
      <c r="H6" s="51"/>
      <c r="I6" s="4"/>
      <c r="J6" s="49"/>
      <c r="K6" s="50"/>
      <c r="L6" s="3" t="s">
        <v>438</v>
      </c>
      <c r="M6" s="48">
        <v>1</v>
      </c>
      <c r="N6" s="42">
        <f>SUM(D6+G6+J6+M6)</f>
        <v>3</v>
      </c>
      <c r="O6" s="32">
        <f t="shared" ref="O6:O21" si="0">SUM(N6)</f>
        <v>3</v>
      </c>
    </row>
    <row r="7" spans="1:16">
      <c r="A7" s="39" t="s">
        <v>15</v>
      </c>
      <c r="B7" s="51"/>
      <c r="C7" s="3"/>
      <c r="D7" s="49"/>
      <c r="E7" s="50"/>
      <c r="F7" s="4"/>
      <c r="G7" s="48"/>
      <c r="H7" s="51"/>
      <c r="I7" s="3" t="s">
        <v>289</v>
      </c>
      <c r="J7" s="49">
        <v>1</v>
      </c>
      <c r="K7" s="50"/>
      <c r="L7" s="3" t="s">
        <v>290</v>
      </c>
      <c r="M7" s="48">
        <v>1</v>
      </c>
      <c r="N7" s="42">
        <f>SUM(D7+G7+J7+M7)</f>
        <v>2</v>
      </c>
      <c r="O7" s="32">
        <f t="shared" si="0"/>
        <v>2</v>
      </c>
    </row>
    <row r="8" spans="1:16">
      <c r="A8" s="39" t="s">
        <v>16</v>
      </c>
      <c r="B8" s="51"/>
      <c r="C8" s="3" t="s">
        <v>180</v>
      </c>
      <c r="D8" s="49">
        <v>1</v>
      </c>
      <c r="E8" s="50"/>
      <c r="F8" s="4" t="s">
        <v>165</v>
      </c>
      <c r="G8" s="48">
        <v>1</v>
      </c>
      <c r="H8" s="51"/>
      <c r="I8" s="3" t="s">
        <v>181</v>
      </c>
      <c r="J8" s="49">
        <v>1</v>
      </c>
      <c r="K8" s="50"/>
      <c r="L8" s="3" t="s">
        <v>144</v>
      </c>
      <c r="M8" s="48">
        <v>1</v>
      </c>
      <c r="N8" s="42">
        <f t="shared" ref="N8:N71" si="1">SUM(D8+G8+J8+M8)</f>
        <v>4</v>
      </c>
      <c r="O8" s="32">
        <f t="shared" si="0"/>
        <v>4</v>
      </c>
    </row>
    <row r="9" spans="1:16">
      <c r="A9" s="39" t="s">
        <v>16</v>
      </c>
      <c r="B9" s="51"/>
      <c r="C9" s="3" t="s">
        <v>556</v>
      </c>
      <c r="D9" s="49">
        <v>1</v>
      </c>
      <c r="E9" s="50"/>
      <c r="F9" s="52">
        <v>44855</v>
      </c>
      <c r="G9" s="48"/>
      <c r="H9" s="51"/>
      <c r="I9" s="52" t="s">
        <v>557</v>
      </c>
      <c r="J9" s="49">
        <v>1</v>
      </c>
      <c r="K9" s="50"/>
      <c r="L9" s="3"/>
      <c r="M9" s="48"/>
      <c r="N9" s="42">
        <f t="shared" si="1"/>
        <v>2</v>
      </c>
      <c r="O9" s="32">
        <f t="shared" si="0"/>
        <v>2</v>
      </c>
    </row>
    <row r="10" spans="1:16">
      <c r="A10" s="39" t="s">
        <v>42</v>
      </c>
      <c r="B10" s="51"/>
      <c r="C10" s="3" t="s">
        <v>158</v>
      </c>
      <c r="D10" s="49">
        <v>1</v>
      </c>
      <c r="E10" s="50"/>
      <c r="F10" s="52" t="s">
        <v>127</v>
      </c>
      <c r="G10" s="48">
        <v>1</v>
      </c>
      <c r="H10" s="51"/>
      <c r="I10" s="4"/>
      <c r="J10" s="49"/>
      <c r="K10" s="50"/>
      <c r="L10" s="3" t="s">
        <v>167</v>
      </c>
      <c r="M10" s="48">
        <v>1</v>
      </c>
      <c r="N10" s="42">
        <f t="shared" si="1"/>
        <v>3</v>
      </c>
      <c r="O10" s="32">
        <f t="shared" si="0"/>
        <v>3</v>
      </c>
    </row>
    <row r="11" spans="1:16">
      <c r="A11" s="39" t="s">
        <v>43</v>
      </c>
      <c r="B11" s="51"/>
      <c r="C11" s="3"/>
      <c r="D11" s="49"/>
      <c r="E11" s="50"/>
      <c r="F11" s="52" t="s">
        <v>456</v>
      </c>
      <c r="G11" s="48">
        <v>1</v>
      </c>
      <c r="H11" s="51"/>
      <c r="I11" s="4"/>
      <c r="J11" s="49"/>
      <c r="K11" s="50"/>
      <c r="L11" s="3" t="s">
        <v>457</v>
      </c>
      <c r="M11" s="48">
        <v>1</v>
      </c>
      <c r="N11" s="42">
        <f t="shared" si="1"/>
        <v>2</v>
      </c>
      <c r="O11" s="32">
        <f t="shared" si="0"/>
        <v>2</v>
      </c>
    </row>
    <row r="12" spans="1:16">
      <c r="A12" s="39" t="s">
        <v>41</v>
      </c>
      <c r="B12" s="51"/>
      <c r="C12" s="3" t="s">
        <v>396</v>
      </c>
      <c r="D12" s="49">
        <v>1</v>
      </c>
      <c r="E12" s="50"/>
      <c r="F12" s="4"/>
      <c r="G12" s="48"/>
      <c r="H12" s="51"/>
      <c r="I12" s="5" t="s">
        <v>677</v>
      </c>
      <c r="J12" s="49">
        <v>2</v>
      </c>
      <c r="K12" s="50"/>
      <c r="L12" s="3" t="s">
        <v>678</v>
      </c>
      <c r="M12" s="48">
        <v>1</v>
      </c>
      <c r="N12" s="42">
        <f t="shared" si="1"/>
        <v>4</v>
      </c>
      <c r="O12" s="32">
        <f t="shared" si="0"/>
        <v>4</v>
      </c>
    </row>
    <row r="13" spans="1:16">
      <c r="A13" s="39" t="s">
        <v>17</v>
      </c>
      <c r="B13" s="51"/>
      <c r="C13" s="52"/>
      <c r="D13" s="49"/>
      <c r="E13" s="50"/>
      <c r="F13" s="52" t="s">
        <v>523</v>
      </c>
      <c r="G13" s="48">
        <v>1</v>
      </c>
      <c r="H13" s="51"/>
      <c r="I13" s="4"/>
      <c r="J13" s="49"/>
      <c r="K13" s="50"/>
      <c r="L13" s="5" t="s">
        <v>419</v>
      </c>
      <c r="M13" s="48">
        <v>1</v>
      </c>
      <c r="N13" s="42">
        <f t="shared" ref="N13:N14" si="2">SUM(D13+G13+J13+M13)</f>
        <v>2</v>
      </c>
      <c r="O13" s="32">
        <f t="shared" si="0"/>
        <v>2</v>
      </c>
    </row>
    <row r="14" spans="1:16">
      <c r="A14" s="39" t="s">
        <v>34</v>
      </c>
      <c r="B14" s="51"/>
      <c r="C14" s="4"/>
      <c r="D14" s="49"/>
      <c r="E14" s="50"/>
      <c r="F14" s="52" t="s">
        <v>427</v>
      </c>
      <c r="G14" s="48">
        <v>1</v>
      </c>
      <c r="H14" s="51"/>
      <c r="I14" s="52" t="s">
        <v>424</v>
      </c>
      <c r="J14" s="49">
        <v>1</v>
      </c>
      <c r="K14" s="50"/>
      <c r="L14" s="5"/>
      <c r="M14" s="48"/>
      <c r="N14" s="42">
        <f t="shared" si="2"/>
        <v>2</v>
      </c>
      <c r="O14" s="32">
        <f t="shared" si="0"/>
        <v>2</v>
      </c>
    </row>
    <row r="15" spans="1:16">
      <c r="A15" s="39" t="s">
        <v>49</v>
      </c>
      <c r="B15" s="51"/>
      <c r="C15" s="4"/>
      <c r="D15" s="49"/>
      <c r="E15" s="50"/>
      <c r="F15" s="52" t="s">
        <v>112</v>
      </c>
      <c r="G15" s="48">
        <v>1</v>
      </c>
      <c r="H15" s="51"/>
      <c r="I15" s="52"/>
      <c r="J15" s="49"/>
      <c r="K15" s="50"/>
      <c r="L15" s="5"/>
      <c r="M15" s="48"/>
      <c r="N15" s="42">
        <f>SUM(G15)</f>
        <v>1</v>
      </c>
      <c r="O15" s="32">
        <f t="shared" si="0"/>
        <v>1</v>
      </c>
    </row>
    <row r="16" spans="1:16">
      <c r="A16" s="39" t="s">
        <v>18</v>
      </c>
      <c r="B16" s="51"/>
      <c r="C16" s="3"/>
      <c r="D16" s="49"/>
      <c r="E16" s="50"/>
      <c r="F16" s="3" t="s">
        <v>369</v>
      </c>
      <c r="G16" s="48">
        <v>1</v>
      </c>
      <c r="H16" s="51"/>
      <c r="I16" s="3" t="s">
        <v>291</v>
      </c>
      <c r="J16" s="49">
        <v>1</v>
      </c>
      <c r="K16" s="50"/>
      <c r="L16" s="3"/>
      <c r="M16" s="48"/>
      <c r="N16" s="42">
        <f t="shared" si="1"/>
        <v>2</v>
      </c>
      <c r="O16" s="32">
        <f t="shared" si="0"/>
        <v>2</v>
      </c>
    </row>
    <row r="17" spans="1:15">
      <c r="A17" s="39" t="s">
        <v>19</v>
      </c>
      <c r="B17" s="51"/>
      <c r="C17" s="3"/>
      <c r="D17" s="49"/>
      <c r="E17" s="50"/>
      <c r="F17" s="52" t="s">
        <v>558</v>
      </c>
      <c r="G17" s="48">
        <v>1</v>
      </c>
      <c r="H17" s="51"/>
      <c r="I17" s="4"/>
      <c r="J17" s="49"/>
      <c r="K17" s="50"/>
      <c r="L17" s="3"/>
      <c r="M17" s="48"/>
      <c r="N17" s="42">
        <f t="shared" si="1"/>
        <v>1</v>
      </c>
      <c r="O17" s="32">
        <f t="shared" si="0"/>
        <v>1</v>
      </c>
    </row>
    <row r="18" spans="1:15">
      <c r="A18" s="39" t="s">
        <v>24</v>
      </c>
      <c r="B18" s="51"/>
      <c r="C18" s="4"/>
      <c r="D18" s="49"/>
      <c r="E18" s="50"/>
      <c r="F18" s="4"/>
      <c r="G18" s="48"/>
      <c r="H18" s="51"/>
      <c r="I18" s="4"/>
      <c r="J18" s="49"/>
      <c r="K18" s="50"/>
      <c r="L18" s="53" t="s">
        <v>559</v>
      </c>
      <c r="M18" s="48">
        <v>1</v>
      </c>
      <c r="N18" s="42">
        <f t="shared" ref="N18" si="3">SUM(D18+G18+J18+M18)</f>
        <v>1</v>
      </c>
      <c r="O18" s="32">
        <f t="shared" si="0"/>
        <v>1</v>
      </c>
    </row>
    <row r="19" spans="1:15">
      <c r="A19" s="39" t="s">
        <v>208</v>
      </c>
      <c r="B19" s="51"/>
      <c r="C19" s="3" t="s">
        <v>561</v>
      </c>
      <c r="D19" s="49">
        <v>1</v>
      </c>
      <c r="E19" s="50"/>
      <c r="F19" s="4"/>
      <c r="G19" s="48"/>
      <c r="H19" s="51"/>
      <c r="I19" s="4"/>
      <c r="J19" s="49"/>
      <c r="K19" s="50"/>
      <c r="L19" s="3" t="s">
        <v>560</v>
      </c>
      <c r="M19" s="48">
        <v>1</v>
      </c>
      <c r="N19" s="42">
        <f>SUM(M19)</f>
        <v>1</v>
      </c>
      <c r="O19" s="32">
        <f t="shared" si="0"/>
        <v>1</v>
      </c>
    </row>
    <row r="20" spans="1:15" ht="39">
      <c r="A20" s="102" t="s">
        <v>224</v>
      </c>
      <c r="B20" s="65"/>
      <c r="C20" s="98"/>
      <c r="D20" s="99"/>
      <c r="E20" s="50"/>
      <c r="F20" s="4"/>
      <c r="G20" s="48"/>
      <c r="H20" s="51"/>
      <c r="I20" s="4"/>
      <c r="J20" s="49"/>
      <c r="K20" s="50"/>
      <c r="L20" s="77" t="s">
        <v>225</v>
      </c>
      <c r="M20" s="49">
        <v>1</v>
      </c>
      <c r="N20" s="42">
        <f>SUM(M20)</f>
        <v>1</v>
      </c>
      <c r="O20" s="32">
        <f t="shared" si="0"/>
        <v>1</v>
      </c>
    </row>
    <row r="21" spans="1:15">
      <c r="A21" s="39" t="s">
        <v>60</v>
      </c>
      <c r="B21" s="51"/>
      <c r="C21" s="3"/>
      <c r="D21" s="49"/>
      <c r="E21" s="50"/>
      <c r="F21" s="4" t="s">
        <v>292</v>
      </c>
      <c r="G21" s="48">
        <v>1</v>
      </c>
      <c r="H21" s="51"/>
      <c r="I21" s="4"/>
      <c r="J21" s="49"/>
      <c r="K21" s="50"/>
      <c r="L21" s="3"/>
      <c r="M21" s="48"/>
      <c r="N21" s="42">
        <f t="shared" si="1"/>
        <v>1</v>
      </c>
      <c r="O21" s="32">
        <f t="shared" si="0"/>
        <v>1</v>
      </c>
    </row>
    <row r="22" spans="1:15">
      <c r="A22" s="93" t="s">
        <v>56</v>
      </c>
      <c r="B22" s="51"/>
      <c r="C22" s="3"/>
      <c r="D22" s="49"/>
      <c r="E22" s="50"/>
      <c r="F22" s="4"/>
      <c r="G22" s="48"/>
      <c r="H22" s="51"/>
      <c r="I22" s="4"/>
      <c r="J22" s="49"/>
      <c r="K22" s="50"/>
      <c r="L22" s="3"/>
      <c r="M22" s="48"/>
      <c r="N22" s="42"/>
      <c r="O22" s="32"/>
    </row>
    <row r="23" spans="1:15">
      <c r="A23" s="39" t="s">
        <v>14</v>
      </c>
      <c r="B23" s="51"/>
      <c r="C23" s="3" t="s">
        <v>158</v>
      </c>
      <c r="D23" s="49">
        <v>1</v>
      </c>
      <c r="E23" s="50"/>
      <c r="F23" s="4" t="s">
        <v>114</v>
      </c>
      <c r="G23" s="48">
        <v>1</v>
      </c>
      <c r="H23" s="51"/>
      <c r="I23" s="4" t="s">
        <v>240</v>
      </c>
      <c r="J23" s="49">
        <v>1</v>
      </c>
      <c r="K23" s="50"/>
      <c r="L23" s="3"/>
      <c r="M23" s="48"/>
      <c r="N23" s="42">
        <f t="shared" si="1"/>
        <v>3</v>
      </c>
      <c r="O23" s="32">
        <f t="shared" ref="O23:O35" si="4">SUM(N23)</f>
        <v>3</v>
      </c>
    </row>
    <row r="24" spans="1:15">
      <c r="A24" s="39" t="s">
        <v>15</v>
      </c>
      <c r="B24" s="51"/>
      <c r="C24" s="3" t="s">
        <v>471</v>
      </c>
      <c r="D24" s="49">
        <v>1</v>
      </c>
      <c r="E24" s="50"/>
      <c r="F24" s="4"/>
      <c r="G24" s="48"/>
      <c r="H24" s="51"/>
      <c r="I24" s="4"/>
      <c r="J24" s="49"/>
      <c r="K24" s="50"/>
      <c r="L24" s="3" t="s">
        <v>472</v>
      </c>
      <c r="M24" s="48">
        <v>1</v>
      </c>
      <c r="N24" s="42">
        <f t="shared" si="1"/>
        <v>2</v>
      </c>
      <c r="O24" s="32">
        <f t="shared" si="4"/>
        <v>2</v>
      </c>
    </row>
    <row r="25" spans="1:15">
      <c r="A25" s="39" t="s">
        <v>16</v>
      </c>
      <c r="B25" s="51"/>
      <c r="C25" s="3" t="s">
        <v>176</v>
      </c>
      <c r="D25" s="49">
        <v>1</v>
      </c>
      <c r="E25" s="50"/>
      <c r="F25" s="4" t="s">
        <v>177</v>
      </c>
      <c r="G25" s="48">
        <v>1</v>
      </c>
      <c r="H25" s="51"/>
      <c r="I25" s="4" t="s">
        <v>178</v>
      </c>
      <c r="J25" s="49">
        <v>1</v>
      </c>
      <c r="K25" s="50"/>
      <c r="L25" s="3" t="s">
        <v>179</v>
      </c>
      <c r="M25" s="48">
        <v>1</v>
      </c>
      <c r="N25" s="42">
        <f t="shared" si="1"/>
        <v>4</v>
      </c>
      <c r="O25" s="32">
        <f t="shared" si="4"/>
        <v>4</v>
      </c>
    </row>
    <row r="26" spans="1:15">
      <c r="A26" s="39" t="s">
        <v>16</v>
      </c>
      <c r="B26" s="51"/>
      <c r="C26" s="3" t="s">
        <v>180</v>
      </c>
      <c r="D26" s="49">
        <v>1</v>
      </c>
      <c r="E26" s="50"/>
      <c r="F26" s="4"/>
      <c r="G26" s="48"/>
      <c r="H26" s="51"/>
      <c r="I26" s="52" t="s">
        <v>431</v>
      </c>
      <c r="J26" s="49">
        <v>1</v>
      </c>
      <c r="K26" s="50"/>
      <c r="L26" s="3">
        <v>44595</v>
      </c>
      <c r="M26" s="48"/>
      <c r="N26" s="42">
        <f t="shared" si="1"/>
        <v>2</v>
      </c>
      <c r="O26" s="32">
        <f t="shared" si="4"/>
        <v>2</v>
      </c>
    </row>
    <row r="27" spans="1:15">
      <c r="A27" s="39" t="s">
        <v>42</v>
      </c>
      <c r="B27" s="51"/>
      <c r="C27" s="3" t="s">
        <v>197</v>
      </c>
      <c r="D27" s="49">
        <v>1</v>
      </c>
      <c r="E27" s="50"/>
      <c r="F27" s="4" t="s">
        <v>198</v>
      </c>
      <c r="G27" s="48">
        <v>1</v>
      </c>
      <c r="H27" s="51"/>
      <c r="I27" s="4" t="s">
        <v>199</v>
      </c>
      <c r="J27" s="49">
        <v>1</v>
      </c>
      <c r="K27" s="50"/>
      <c r="L27" s="3" t="s">
        <v>679</v>
      </c>
      <c r="M27" s="48">
        <v>1</v>
      </c>
      <c r="N27" s="42">
        <f t="shared" si="1"/>
        <v>4</v>
      </c>
      <c r="O27" s="32">
        <f t="shared" si="4"/>
        <v>4</v>
      </c>
    </row>
    <row r="28" spans="1:15">
      <c r="A28" s="39" t="s">
        <v>43</v>
      </c>
      <c r="B28" s="51"/>
      <c r="C28" s="3"/>
      <c r="D28" s="49"/>
      <c r="E28" s="50"/>
      <c r="F28" s="4"/>
      <c r="G28" s="48"/>
      <c r="H28" s="51"/>
      <c r="I28" s="4" t="s">
        <v>430</v>
      </c>
      <c r="J28" s="49">
        <v>1</v>
      </c>
      <c r="K28" s="50"/>
      <c r="L28" s="3" t="s">
        <v>106</v>
      </c>
      <c r="M28" s="48">
        <v>1</v>
      </c>
      <c r="N28" s="42">
        <f t="shared" si="1"/>
        <v>2</v>
      </c>
      <c r="O28" s="32">
        <f t="shared" si="4"/>
        <v>2</v>
      </c>
    </row>
    <row r="29" spans="1:15">
      <c r="A29" s="39" t="s">
        <v>41</v>
      </c>
      <c r="B29" s="51"/>
      <c r="C29" s="3" t="s">
        <v>318</v>
      </c>
      <c r="D29" s="49">
        <v>1</v>
      </c>
      <c r="E29" s="50"/>
      <c r="F29" s="4" t="s">
        <v>429</v>
      </c>
      <c r="G29" s="48">
        <v>1</v>
      </c>
      <c r="H29" s="51"/>
      <c r="I29" s="4" t="s">
        <v>305</v>
      </c>
      <c r="J29" s="49">
        <v>1</v>
      </c>
      <c r="K29" s="50"/>
      <c r="L29" s="3" t="s">
        <v>92</v>
      </c>
      <c r="M29" s="48">
        <v>1</v>
      </c>
      <c r="N29" s="42">
        <f t="shared" si="1"/>
        <v>4</v>
      </c>
      <c r="O29" s="32">
        <f t="shared" si="4"/>
        <v>4</v>
      </c>
    </row>
    <row r="30" spans="1:15">
      <c r="A30" s="39" t="s">
        <v>17</v>
      </c>
      <c r="B30" s="51"/>
      <c r="C30" s="52"/>
      <c r="D30" s="49"/>
      <c r="E30" s="50"/>
      <c r="F30" s="52" t="s">
        <v>402</v>
      </c>
      <c r="G30" s="48">
        <v>1</v>
      </c>
      <c r="H30" s="51"/>
      <c r="I30" s="4" t="s">
        <v>680</v>
      </c>
      <c r="J30" s="49">
        <v>1</v>
      </c>
      <c r="K30" s="50"/>
      <c r="L30" s="5"/>
      <c r="M30" s="48"/>
      <c r="N30" s="42">
        <f t="shared" ref="N30:N31" si="5">SUM(D30+G30+J30+M30)</f>
        <v>2</v>
      </c>
      <c r="O30" s="32">
        <f t="shared" si="4"/>
        <v>2</v>
      </c>
    </row>
    <row r="31" spans="1:15">
      <c r="A31" s="39" t="s">
        <v>34</v>
      </c>
      <c r="B31" s="51"/>
      <c r="C31" s="4"/>
      <c r="D31" s="49"/>
      <c r="E31" s="50"/>
      <c r="F31" s="52" t="s">
        <v>425</v>
      </c>
      <c r="G31" s="48">
        <v>1</v>
      </c>
      <c r="H31" s="51"/>
      <c r="I31" s="52" t="s">
        <v>426</v>
      </c>
      <c r="J31" s="49">
        <v>1</v>
      </c>
      <c r="K31" s="50"/>
      <c r="L31" s="5"/>
      <c r="M31" s="48"/>
      <c r="N31" s="42">
        <f t="shared" si="5"/>
        <v>2</v>
      </c>
      <c r="O31" s="32">
        <f t="shared" si="4"/>
        <v>2</v>
      </c>
    </row>
    <row r="32" spans="1:15">
      <c r="A32" s="39" t="s">
        <v>49</v>
      </c>
      <c r="B32" s="51"/>
      <c r="C32" s="4"/>
      <c r="D32" s="49"/>
      <c r="E32" s="50"/>
      <c r="F32" s="52" t="s">
        <v>165</v>
      </c>
      <c r="G32" s="48">
        <v>1</v>
      </c>
      <c r="H32" s="51"/>
      <c r="I32" s="52"/>
      <c r="J32" s="49"/>
      <c r="K32" s="50"/>
      <c r="L32" s="5"/>
      <c r="M32" s="48"/>
      <c r="N32" s="42">
        <f>SUM(G32)</f>
        <v>1</v>
      </c>
      <c r="O32" s="32">
        <f t="shared" si="4"/>
        <v>1</v>
      </c>
    </row>
    <row r="33" spans="1:15">
      <c r="A33" s="39" t="s">
        <v>18</v>
      </c>
      <c r="B33" s="51"/>
      <c r="C33" s="3"/>
      <c r="D33" s="49"/>
      <c r="E33" s="50"/>
      <c r="F33" s="3" t="s">
        <v>294</v>
      </c>
      <c r="G33" s="48">
        <v>1</v>
      </c>
      <c r="H33" s="51"/>
      <c r="I33" s="3" t="s">
        <v>293</v>
      </c>
      <c r="J33" s="49">
        <v>1</v>
      </c>
      <c r="K33" s="50"/>
      <c r="L33" s="3"/>
      <c r="M33" s="48"/>
      <c r="N33" s="42">
        <f t="shared" si="1"/>
        <v>2</v>
      </c>
      <c r="O33" s="32">
        <f t="shared" si="4"/>
        <v>2</v>
      </c>
    </row>
    <row r="34" spans="1:15">
      <c r="A34" s="39" t="s">
        <v>19</v>
      </c>
      <c r="B34" s="51"/>
      <c r="C34" s="3"/>
      <c r="D34" s="49"/>
      <c r="E34" s="50"/>
      <c r="F34" s="52" t="s">
        <v>470</v>
      </c>
      <c r="G34" s="48">
        <v>1</v>
      </c>
      <c r="H34" s="51"/>
      <c r="I34" s="4"/>
      <c r="J34" s="49"/>
      <c r="K34" s="50"/>
      <c r="L34" s="3"/>
      <c r="M34" s="48"/>
      <c r="N34" s="42">
        <f t="shared" si="1"/>
        <v>1</v>
      </c>
      <c r="O34" s="32">
        <f t="shared" si="4"/>
        <v>1</v>
      </c>
    </row>
    <row r="35" spans="1:15">
      <c r="A35" s="39" t="s">
        <v>24</v>
      </c>
      <c r="B35" s="51"/>
      <c r="C35" s="4"/>
      <c r="D35" s="49"/>
      <c r="E35" s="50"/>
      <c r="F35" s="4"/>
      <c r="G35" s="48"/>
      <c r="H35" s="51"/>
      <c r="I35" s="4"/>
      <c r="J35" s="49"/>
      <c r="K35" s="50"/>
      <c r="L35" s="53" t="s">
        <v>564</v>
      </c>
      <c r="M35" s="48">
        <v>1</v>
      </c>
      <c r="N35" s="42">
        <f t="shared" ref="N35" si="6">SUM(D35+G35+J35+M35)</f>
        <v>1</v>
      </c>
      <c r="O35" s="32">
        <f t="shared" si="4"/>
        <v>1</v>
      </c>
    </row>
    <row r="36" spans="1:15">
      <c r="A36" s="39" t="s">
        <v>208</v>
      </c>
      <c r="B36" s="51"/>
      <c r="C36" s="3" t="s">
        <v>562</v>
      </c>
      <c r="D36" s="49">
        <v>1</v>
      </c>
      <c r="E36" s="50"/>
      <c r="F36" s="4"/>
      <c r="G36" s="48"/>
      <c r="H36" s="51"/>
      <c r="I36" s="4"/>
      <c r="J36" s="49"/>
      <c r="K36" s="50"/>
      <c r="L36" s="3" t="s">
        <v>563</v>
      </c>
      <c r="M36" s="48">
        <v>1</v>
      </c>
      <c r="N36" s="42">
        <v>2</v>
      </c>
      <c r="O36" s="32">
        <f>SUM(M36:N36)</f>
        <v>3</v>
      </c>
    </row>
    <row r="37" spans="1:15" ht="39">
      <c r="A37" s="102" t="s">
        <v>224</v>
      </c>
      <c r="B37" s="51"/>
      <c r="C37" s="3"/>
      <c r="D37" s="49"/>
      <c r="E37" s="50"/>
      <c r="F37" s="4"/>
      <c r="G37" s="48"/>
      <c r="H37" s="51"/>
      <c r="I37" s="4"/>
      <c r="J37" s="49"/>
      <c r="K37" s="50"/>
      <c r="L37" s="3" t="s">
        <v>70</v>
      </c>
      <c r="M37" s="48">
        <v>1</v>
      </c>
      <c r="N37" s="42">
        <f>SUM(M37)</f>
        <v>1</v>
      </c>
      <c r="O37" s="32">
        <f>SUM(N37)</f>
        <v>1</v>
      </c>
    </row>
    <row r="38" spans="1:15">
      <c r="A38" s="39" t="s">
        <v>60</v>
      </c>
      <c r="B38" s="51"/>
      <c r="C38" s="3"/>
      <c r="D38" s="49"/>
      <c r="E38" s="50"/>
      <c r="F38" s="4" t="s">
        <v>295</v>
      </c>
      <c r="G38" s="48">
        <v>1</v>
      </c>
      <c r="H38" s="51"/>
      <c r="I38" s="4"/>
      <c r="J38" s="49"/>
      <c r="K38" s="50"/>
      <c r="L38" s="3"/>
      <c r="M38" s="48"/>
      <c r="N38" s="42">
        <f t="shared" si="1"/>
        <v>1</v>
      </c>
      <c r="O38" s="32">
        <f>SUM(N38)</f>
        <v>1</v>
      </c>
    </row>
    <row r="39" spans="1:15">
      <c r="A39" s="93" t="s">
        <v>57</v>
      </c>
      <c r="B39" s="51"/>
      <c r="C39" s="3"/>
      <c r="D39" s="49"/>
      <c r="E39" s="50"/>
      <c r="F39" s="4"/>
      <c r="G39" s="48"/>
      <c r="H39" s="51"/>
      <c r="I39" s="4"/>
      <c r="J39" s="49"/>
      <c r="K39" s="50"/>
      <c r="L39" s="3"/>
      <c r="M39" s="48"/>
      <c r="N39" s="42"/>
      <c r="O39" s="32"/>
    </row>
    <row r="40" spans="1:15">
      <c r="A40" s="39" t="s">
        <v>14</v>
      </c>
      <c r="B40" s="51"/>
      <c r="C40" s="3" t="s">
        <v>168</v>
      </c>
      <c r="D40" s="49">
        <v>1</v>
      </c>
      <c r="E40" s="50"/>
      <c r="F40" s="4" t="s">
        <v>407</v>
      </c>
      <c r="G40" s="48">
        <v>1</v>
      </c>
      <c r="H40" s="51"/>
      <c r="I40" s="4"/>
      <c r="J40" s="49"/>
      <c r="K40" s="50"/>
      <c r="L40" s="3" t="s">
        <v>683</v>
      </c>
      <c r="M40" s="48">
        <v>1</v>
      </c>
      <c r="N40" s="42">
        <f>SUM(D40+G40+J40+M40)</f>
        <v>3</v>
      </c>
      <c r="O40" s="32">
        <f>SUM(N40)</f>
        <v>3</v>
      </c>
    </row>
    <row r="41" spans="1:15">
      <c r="A41" s="39" t="s">
        <v>15</v>
      </c>
      <c r="B41" s="51"/>
      <c r="C41" s="3"/>
      <c r="D41" s="49"/>
      <c r="E41" s="50"/>
      <c r="F41" s="4" t="s">
        <v>435</v>
      </c>
      <c r="G41" s="48">
        <v>1</v>
      </c>
      <c r="H41" s="51"/>
      <c r="I41" s="4"/>
      <c r="J41" s="49"/>
      <c r="K41" s="50"/>
      <c r="L41" s="3" t="s">
        <v>682</v>
      </c>
      <c r="M41" s="48">
        <v>1</v>
      </c>
      <c r="N41" s="42">
        <f>SUM(D41+G41+J41+M41)</f>
        <v>2</v>
      </c>
      <c r="O41" s="32">
        <f>SUM(O40)</f>
        <v>3</v>
      </c>
    </row>
    <row r="42" spans="1:15">
      <c r="A42" s="39" t="s">
        <v>16</v>
      </c>
      <c r="B42" s="51"/>
      <c r="C42" s="3" t="s">
        <v>182</v>
      </c>
      <c r="D42" s="49">
        <v>1</v>
      </c>
      <c r="E42" s="50"/>
      <c r="F42" s="4"/>
      <c r="G42" s="48"/>
      <c r="H42" s="51"/>
      <c r="I42" s="3" t="s">
        <v>565</v>
      </c>
      <c r="J42" s="49">
        <v>1</v>
      </c>
      <c r="K42" s="50"/>
      <c r="L42" s="3"/>
      <c r="M42" s="48"/>
      <c r="N42" s="42">
        <f t="shared" si="1"/>
        <v>2</v>
      </c>
      <c r="O42" s="32">
        <f>SUM(N42)</f>
        <v>2</v>
      </c>
    </row>
    <row r="43" spans="1:15">
      <c r="A43" s="39" t="s">
        <v>16</v>
      </c>
      <c r="B43" s="51"/>
      <c r="C43" s="3" t="s">
        <v>209</v>
      </c>
      <c r="D43" s="49">
        <v>1</v>
      </c>
      <c r="E43" s="50"/>
      <c r="F43" s="4" t="s">
        <v>69</v>
      </c>
      <c r="G43" s="48">
        <v>1</v>
      </c>
      <c r="H43" s="51"/>
      <c r="I43" s="3" t="s">
        <v>673</v>
      </c>
      <c r="J43" s="49">
        <v>1</v>
      </c>
      <c r="K43" s="50"/>
      <c r="L43" s="3" t="s">
        <v>379</v>
      </c>
      <c r="M43" s="48">
        <v>1</v>
      </c>
      <c r="N43" s="42">
        <f t="shared" si="1"/>
        <v>4</v>
      </c>
      <c r="O43" s="32">
        <f>SUM(N43)</f>
        <v>4</v>
      </c>
    </row>
    <row r="44" spans="1:15">
      <c r="A44" s="39" t="s">
        <v>42</v>
      </c>
      <c r="B44" s="51"/>
      <c r="C44" s="3" t="s">
        <v>451</v>
      </c>
      <c r="D44" s="49">
        <v>1</v>
      </c>
      <c r="E44" s="50"/>
      <c r="F44" s="3" t="s">
        <v>127</v>
      </c>
      <c r="G44" s="48">
        <v>1</v>
      </c>
      <c r="H44" s="51"/>
      <c r="I44" s="3" t="s">
        <v>355</v>
      </c>
      <c r="J44" s="49">
        <v>1</v>
      </c>
      <c r="K44" s="50"/>
      <c r="L44" s="3" t="s">
        <v>452</v>
      </c>
      <c r="M44" s="48">
        <v>1</v>
      </c>
      <c r="N44" s="42">
        <f t="shared" si="1"/>
        <v>4</v>
      </c>
      <c r="O44" s="32">
        <f>SUM(N44)</f>
        <v>4</v>
      </c>
    </row>
    <row r="45" spans="1:15">
      <c r="A45" s="39" t="s">
        <v>43</v>
      </c>
      <c r="B45" s="51"/>
      <c r="C45" s="3"/>
      <c r="D45" s="49"/>
      <c r="E45" s="50"/>
      <c r="F45" s="6" t="s">
        <v>449</v>
      </c>
      <c r="G45" s="64">
        <v>1</v>
      </c>
      <c r="H45" s="51"/>
      <c r="I45" s="3"/>
      <c r="J45" s="49"/>
      <c r="K45" s="50"/>
      <c r="L45" s="3" t="s">
        <v>450</v>
      </c>
      <c r="M45" s="48">
        <v>1</v>
      </c>
      <c r="N45" s="42">
        <f t="shared" si="1"/>
        <v>2</v>
      </c>
      <c r="O45" s="32">
        <f>SUM(N45)</f>
        <v>2</v>
      </c>
    </row>
    <row r="46" spans="1:15">
      <c r="A46" s="39" t="s">
        <v>41</v>
      </c>
      <c r="B46" s="51"/>
      <c r="C46" s="3" t="s">
        <v>446</v>
      </c>
      <c r="D46" s="49">
        <v>1</v>
      </c>
      <c r="E46" s="50"/>
      <c r="F46" s="5" t="s">
        <v>447</v>
      </c>
      <c r="G46" s="64">
        <v>1</v>
      </c>
      <c r="H46" s="51"/>
      <c r="I46" s="3" t="s">
        <v>448</v>
      </c>
      <c r="J46" s="49">
        <v>1</v>
      </c>
      <c r="K46" s="50"/>
      <c r="L46" s="3" t="s">
        <v>108</v>
      </c>
      <c r="M46" s="48">
        <v>1</v>
      </c>
      <c r="N46" s="42">
        <f t="shared" si="1"/>
        <v>4</v>
      </c>
      <c r="O46" s="32">
        <f>SUM(O45)</f>
        <v>2</v>
      </c>
    </row>
    <row r="47" spans="1:15">
      <c r="A47" s="39" t="s">
        <v>17</v>
      </c>
      <c r="B47" s="51"/>
      <c r="C47" s="52"/>
      <c r="D47" s="49"/>
      <c r="E47" s="50"/>
      <c r="F47" s="52"/>
      <c r="G47" s="48"/>
      <c r="H47" s="51"/>
      <c r="I47" s="4" t="s">
        <v>681</v>
      </c>
      <c r="J47" s="49">
        <v>1</v>
      </c>
      <c r="K47" s="50"/>
      <c r="L47" s="5"/>
      <c r="M47" s="48"/>
      <c r="N47" s="42">
        <f t="shared" ref="N47:N48" si="7">SUM(D47+G47+J47+M47)</f>
        <v>1</v>
      </c>
      <c r="O47" s="32">
        <f>SUM(N47)</f>
        <v>1</v>
      </c>
    </row>
    <row r="48" spans="1:15">
      <c r="A48" s="39" t="s">
        <v>34</v>
      </c>
      <c r="B48" s="51"/>
      <c r="C48" s="4"/>
      <c r="D48" s="49"/>
      <c r="E48" s="50"/>
      <c r="F48" s="52"/>
      <c r="G48" s="48"/>
      <c r="H48" s="51"/>
      <c r="I48" s="52" t="s">
        <v>414</v>
      </c>
      <c r="J48" s="49">
        <v>1</v>
      </c>
      <c r="K48" s="50"/>
      <c r="L48" s="5"/>
      <c r="M48" s="48"/>
      <c r="N48" s="42">
        <f t="shared" si="7"/>
        <v>1</v>
      </c>
      <c r="O48" s="32">
        <f>SUM(N48)</f>
        <v>1</v>
      </c>
    </row>
    <row r="49" spans="1:15">
      <c r="A49" s="39" t="s">
        <v>49</v>
      </c>
      <c r="B49" s="51"/>
      <c r="C49" s="4"/>
      <c r="D49" s="49"/>
      <c r="E49" s="50" t="s">
        <v>655</v>
      </c>
      <c r="F49" s="52" t="s">
        <v>129</v>
      </c>
      <c r="G49" s="48">
        <v>2</v>
      </c>
      <c r="H49" s="51"/>
      <c r="I49" s="52"/>
      <c r="J49" s="49"/>
      <c r="K49" s="50"/>
      <c r="L49" s="5"/>
      <c r="M49" s="48"/>
      <c r="N49" s="42">
        <v>2</v>
      </c>
      <c r="O49" s="32">
        <f>SUM(N49)</f>
        <v>2</v>
      </c>
    </row>
    <row r="50" spans="1:15">
      <c r="A50" s="39" t="s">
        <v>18</v>
      </c>
      <c r="B50" s="51"/>
      <c r="C50" s="3"/>
      <c r="D50" s="49"/>
      <c r="E50" s="50"/>
      <c r="F50" s="3" t="s">
        <v>296</v>
      </c>
      <c r="G50" s="48">
        <v>1</v>
      </c>
      <c r="H50" s="51"/>
      <c r="I50" s="3" t="s">
        <v>291</v>
      </c>
      <c r="J50" s="49">
        <v>1</v>
      </c>
      <c r="K50" s="50"/>
      <c r="L50" s="3"/>
      <c r="M50" s="48"/>
      <c r="N50" s="42">
        <f t="shared" si="1"/>
        <v>2</v>
      </c>
      <c r="O50" s="32">
        <f>SUM(N50)</f>
        <v>2</v>
      </c>
    </row>
    <row r="51" spans="1:15">
      <c r="A51" s="39" t="s">
        <v>19</v>
      </c>
      <c r="B51" s="51"/>
      <c r="C51" s="3"/>
      <c r="D51" s="49"/>
      <c r="E51" s="50"/>
      <c r="F51" s="3" t="s">
        <v>311</v>
      </c>
      <c r="G51" s="48">
        <v>1</v>
      </c>
      <c r="H51" s="51"/>
      <c r="I51" s="4"/>
      <c r="J51" s="49"/>
      <c r="K51" s="50"/>
      <c r="L51" s="3"/>
      <c r="M51" s="48"/>
      <c r="N51" s="42">
        <f t="shared" si="1"/>
        <v>1</v>
      </c>
      <c r="O51" s="32">
        <f>SUM(N51)</f>
        <v>1</v>
      </c>
    </row>
    <row r="52" spans="1:15">
      <c r="A52" s="39" t="s">
        <v>24</v>
      </c>
      <c r="B52" s="51"/>
      <c r="C52" s="4"/>
      <c r="D52" s="49"/>
      <c r="E52" s="50"/>
      <c r="F52" s="4"/>
      <c r="G52" s="48"/>
      <c r="H52" s="51"/>
      <c r="I52" s="4"/>
      <c r="J52" s="49"/>
      <c r="K52" s="50"/>
      <c r="L52" s="53" t="s">
        <v>566</v>
      </c>
      <c r="M52" s="48">
        <v>1</v>
      </c>
      <c r="N52" s="42">
        <f t="shared" ref="N52" si="8">SUM(D52+G52+J52+M52)</f>
        <v>1</v>
      </c>
      <c r="O52" s="32">
        <f>SUM(O51)</f>
        <v>1</v>
      </c>
    </row>
    <row r="53" spans="1:15">
      <c r="A53" s="39" t="s">
        <v>208</v>
      </c>
      <c r="B53" s="51"/>
      <c r="C53" s="3" t="s">
        <v>323</v>
      </c>
      <c r="D53" s="49">
        <v>1</v>
      </c>
      <c r="E53" s="50"/>
      <c r="F53" s="4"/>
      <c r="G53" s="48"/>
      <c r="H53" s="51"/>
      <c r="I53" s="4"/>
      <c r="J53" s="49"/>
      <c r="K53" s="50"/>
      <c r="L53" s="3"/>
      <c r="M53" s="48"/>
      <c r="N53" s="42">
        <f>SUM(D53)</f>
        <v>1</v>
      </c>
      <c r="O53" s="32">
        <f>SUM(N53)</f>
        <v>1</v>
      </c>
    </row>
    <row r="54" spans="1:15" ht="39">
      <c r="A54" s="102" t="s">
        <v>224</v>
      </c>
      <c r="B54" s="51"/>
      <c r="C54" s="3"/>
      <c r="D54" s="49"/>
      <c r="E54" s="50"/>
      <c r="F54" s="4"/>
      <c r="G54" s="48"/>
      <c r="H54" s="51"/>
      <c r="I54" s="4"/>
      <c r="J54" s="49"/>
      <c r="K54" s="50"/>
      <c r="L54" s="3" t="s">
        <v>131</v>
      </c>
      <c r="M54" s="48">
        <v>1</v>
      </c>
      <c r="N54" s="42">
        <f>SUM(M54)</f>
        <v>1</v>
      </c>
      <c r="O54" s="32">
        <f>SUM(N54)</f>
        <v>1</v>
      </c>
    </row>
    <row r="55" spans="1:15">
      <c r="A55" s="39" t="s">
        <v>60</v>
      </c>
      <c r="B55" s="51"/>
      <c r="C55" s="3"/>
      <c r="D55" s="49"/>
      <c r="E55" s="50"/>
      <c r="F55" s="4" t="s">
        <v>298</v>
      </c>
      <c r="G55" s="48">
        <v>1</v>
      </c>
      <c r="H55" s="51"/>
      <c r="I55" s="4"/>
      <c r="J55" s="49"/>
      <c r="K55" s="50"/>
      <c r="L55" s="3"/>
      <c r="M55" s="48"/>
      <c r="N55" s="42">
        <f t="shared" si="1"/>
        <v>1</v>
      </c>
      <c r="O55" s="32">
        <f>SUM(N55)</f>
        <v>1</v>
      </c>
    </row>
    <row r="56" spans="1:15">
      <c r="A56" s="93" t="s">
        <v>58</v>
      </c>
      <c r="B56" s="51"/>
      <c r="C56" s="3"/>
      <c r="D56" s="49"/>
      <c r="E56" s="50"/>
      <c r="F56" s="4"/>
      <c r="G56" s="48"/>
      <c r="H56" s="51"/>
      <c r="I56" s="4"/>
      <c r="J56" s="49"/>
      <c r="K56" s="50"/>
      <c r="L56" s="3"/>
      <c r="M56" s="48"/>
      <c r="N56" s="42"/>
      <c r="O56" s="101"/>
    </row>
    <row r="57" spans="1:15">
      <c r="A57" s="195" t="s">
        <v>14</v>
      </c>
      <c r="B57" s="66"/>
      <c r="C57" s="3" t="s">
        <v>288</v>
      </c>
      <c r="D57" s="49">
        <v>1</v>
      </c>
      <c r="E57" s="50"/>
      <c r="F57" s="4" t="s">
        <v>633</v>
      </c>
      <c r="G57" s="48">
        <v>1</v>
      </c>
      <c r="H57" s="51"/>
      <c r="I57" s="4"/>
      <c r="J57" s="49"/>
      <c r="K57" s="50"/>
      <c r="L57" s="3" t="s">
        <v>684</v>
      </c>
      <c r="M57" s="48">
        <v>1</v>
      </c>
      <c r="N57" s="42">
        <f t="shared" si="1"/>
        <v>3</v>
      </c>
      <c r="O57" s="32">
        <f>D57+G57+J57+M57</f>
        <v>3</v>
      </c>
    </row>
    <row r="58" spans="1:15">
      <c r="A58" s="39" t="s">
        <v>15</v>
      </c>
      <c r="B58" s="51"/>
      <c r="C58" s="3"/>
      <c r="D58" s="49">
        <v>1</v>
      </c>
      <c r="E58" s="50"/>
      <c r="F58" s="4"/>
      <c r="G58" s="48"/>
      <c r="H58" s="51"/>
      <c r="I58" s="4" t="s">
        <v>634</v>
      </c>
      <c r="J58" s="49"/>
      <c r="K58" s="50"/>
      <c r="L58" s="3" t="s">
        <v>110</v>
      </c>
      <c r="M58" s="48">
        <v>1</v>
      </c>
      <c r="N58" s="42">
        <f t="shared" si="1"/>
        <v>2</v>
      </c>
      <c r="O58" s="32">
        <f>D58+G58+J58+M58</f>
        <v>2</v>
      </c>
    </row>
    <row r="59" spans="1:15">
      <c r="A59" s="39" t="s">
        <v>16</v>
      </c>
      <c r="B59" s="51"/>
      <c r="C59" s="3" t="s">
        <v>209</v>
      </c>
      <c r="D59" s="49">
        <v>1</v>
      </c>
      <c r="E59" s="50"/>
      <c r="F59" s="4" t="s">
        <v>69</v>
      </c>
      <c r="G59" s="48">
        <v>1</v>
      </c>
      <c r="H59" s="51"/>
      <c r="I59" s="52" t="s">
        <v>675</v>
      </c>
      <c r="J59" s="49">
        <v>1</v>
      </c>
      <c r="K59" s="50"/>
      <c r="L59" s="3" t="s">
        <v>195</v>
      </c>
      <c r="M59" s="48">
        <v>1</v>
      </c>
      <c r="N59" s="42">
        <f t="shared" si="1"/>
        <v>4</v>
      </c>
      <c r="O59" s="32">
        <f>SUM(N59)</f>
        <v>4</v>
      </c>
    </row>
    <row r="60" spans="1:15">
      <c r="A60" s="39" t="s">
        <v>42</v>
      </c>
      <c r="B60" s="51"/>
      <c r="C60" s="3" t="s">
        <v>164</v>
      </c>
      <c r="D60" s="49">
        <v>1</v>
      </c>
      <c r="E60" s="50"/>
      <c r="F60" s="4" t="s">
        <v>165</v>
      </c>
      <c r="G60" s="48">
        <v>1</v>
      </c>
      <c r="H60" s="51"/>
      <c r="I60" s="4" t="s">
        <v>166</v>
      </c>
      <c r="J60" s="49">
        <v>1</v>
      </c>
      <c r="K60" s="50"/>
      <c r="L60" s="3" t="s">
        <v>167</v>
      </c>
      <c r="M60" s="48">
        <v>1</v>
      </c>
      <c r="N60" s="42">
        <f t="shared" si="1"/>
        <v>4</v>
      </c>
      <c r="O60" s="32">
        <f>SUM(N60)</f>
        <v>4</v>
      </c>
    </row>
    <row r="61" spans="1:15">
      <c r="A61" s="39" t="s">
        <v>43</v>
      </c>
      <c r="B61" s="51"/>
      <c r="C61" s="4"/>
      <c r="D61" s="49"/>
      <c r="E61" s="50"/>
      <c r="F61" s="4"/>
      <c r="G61" s="48"/>
      <c r="H61" s="51"/>
      <c r="I61" s="4" t="s">
        <v>362</v>
      </c>
      <c r="J61" s="49">
        <v>1</v>
      </c>
      <c r="K61" s="50"/>
      <c r="L61" s="5" t="s">
        <v>207</v>
      </c>
      <c r="M61" s="48">
        <v>1</v>
      </c>
      <c r="N61" s="42">
        <f t="shared" si="1"/>
        <v>2</v>
      </c>
      <c r="O61" s="32">
        <f>SUM(N61)</f>
        <v>2</v>
      </c>
    </row>
    <row r="62" spans="1:15">
      <c r="A62" s="39" t="s">
        <v>41</v>
      </c>
      <c r="B62" s="51"/>
      <c r="C62" s="4"/>
      <c r="D62" s="49"/>
      <c r="E62" s="50"/>
      <c r="F62" s="4"/>
      <c r="G62" s="48"/>
      <c r="H62" s="51"/>
      <c r="I62" s="4"/>
      <c r="J62" s="49"/>
      <c r="K62" s="50"/>
      <c r="L62" s="5"/>
      <c r="M62" s="48"/>
      <c r="N62" s="42">
        <f t="shared" si="1"/>
        <v>0</v>
      </c>
      <c r="O62" s="32">
        <f>SUM(N62)</f>
        <v>0</v>
      </c>
    </row>
    <row r="63" spans="1:15">
      <c r="A63" s="39" t="s">
        <v>17</v>
      </c>
      <c r="B63" s="51"/>
      <c r="C63" s="52" t="s">
        <v>567</v>
      </c>
      <c r="D63" s="49">
        <v>1</v>
      </c>
      <c r="E63" s="50"/>
      <c r="F63" s="52" t="s">
        <v>568</v>
      </c>
      <c r="G63" s="48">
        <v>1</v>
      </c>
      <c r="H63" s="51"/>
      <c r="I63" s="4"/>
      <c r="J63" s="49"/>
      <c r="K63" s="50"/>
      <c r="L63" s="5"/>
      <c r="M63" s="48"/>
      <c r="N63" s="42">
        <f t="shared" si="1"/>
        <v>2</v>
      </c>
      <c r="O63" s="32">
        <f>SUM(N63)</f>
        <v>2</v>
      </c>
    </row>
    <row r="64" spans="1:15">
      <c r="A64" s="39" t="s">
        <v>34</v>
      </c>
      <c r="B64" s="51"/>
      <c r="C64" s="4"/>
      <c r="D64" s="49"/>
      <c r="E64" s="50"/>
      <c r="F64" s="52" t="s">
        <v>569</v>
      </c>
      <c r="G64" s="48">
        <v>1</v>
      </c>
      <c r="H64" s="51"/>
      <c r="I64" s="52" t="s">
        <v>570</v>
      </c>
      <c r="J64" s="49">
        <v>1</v>
      </c>
      <c r="K64" s="50"/>
      <c r="L64" s="5"/>
      <c r="M64" s="48"/>
      <c r="N64" s="42">
        <f t="shared" si="1"/>
        <v>2</v>
      </c>
      <c r="O64" s="32">
        <f>SUM(O63)</f>
        <v>2</v>
      </c>
    </row>
    <row r="65" spans="1:15">
      <c r="A65" s="39" t="s">
        <v>49</v>
      </c>
      <c r="B65" s="51"/>
      <c r="C65" s="4"/>
      <c r="D65" s="49"/>
      <c r="E65" s="50"/>
      <c r="F65" s="52" t="s">
        <v>112</v>
      </c>
      <c r="G65" s="48">
        <v>1</v>
      </c>
      <c r="H65" s="51"/>
      <c r="I65" s="52"/>
      <c r="J65" s="49"/>
      <c r="K65" s="50"/>
      <c r="L65" s="5"/>
      <c r="M65" s="48"/>
      <c r="N65" s="42">
        <f>SUM(G65)</f>
        <v>1</v>
      </c>
      <c r="O65" s="32">
        <f>SUM(G65)</f>
        <v>1</v>
      </c>
    </row>
    <row r="66" spans="1:15">
      <c r="A66" s="39" t="s">
        <v>18</v>
      </c>
      <c r="B66" s="51"/>
      <c r="C66" s="4"/>
      <c r="D66" s="49"/>
      <c r="E66" s="50"/>
      <c r="F66" s="3" t="s">
        <v>294</v>
      </c>
      <c r="G66" s="48">
        <v>1</v>
      </c>
      <c r="H66" s="51"/>
      <c r="I66" s="3" t="s">
        <v>222</v>
      </c>
      <c r="J66" s="49">
        <v>1</v>
      </c>
      <c r="K66" s="50"/>
      <c r="L66" s="5"/>
      <c r="M66" s="48"/>
      <c r="N66" s="42">
        <f t="shared" si="1"/>
        <v>2</v>
      </c>
      <c r="O66" s="32">
        <f>SUM(N66)</f>
        <v>2</v>
      </c>
    </row>
    <row r="67" spans="1:15">
      <c r="A67" s="39" t="s">
        <v>19</v>
      </c>
      <c r="B67" s="51"/>
      <c r="C67" s="4"/>
      <c r="D67" s="49"/>
      <c r="E67" s="50"/>
      <c r="F67" s="52" t="s">
        <v>571</v>
      </c>
      <c r="G67" s="48">
        <v>1</v>
      </c>
      <c r="H67" s="51"/>
      <c r="I67" s="4"/>
      <c r="J67" s="49"/>
      <c r="K67" s="50"/>
      <c r="L67" s="6"/>
      <c r="M67" s="48"/>
      <c r="N67" s="42">
        <f t="shared" si="1"/>
        <v>1</v>
      </c>
      <c r="O67" s="32">
        <f>SUM(N67)</f>
        <v>1</v>
      </c>
    </row>
    <row r="68" spans="1:15">
      <c r="A68" s="39" t="s">
        <v>24</v>
      </c>
      <c r="B68" s="51"/>
      <c r="C68" s="4"/>
      <c r="D68" s="49"/>
      <c r="E68" s="50"/>
      <c r="F68" s="4"/>
      <c r="G68" s="48"/>
      <c r="H68" s="51"/>
      <c r="I68" s="4"/>
      <c r="J68" s="49"/>
      <c r="K68" s="50"/>
      <c r="L68" s="53" t="s">
        <v>559</v>
      </c>
      <c r="M68" s="48">
        <v>1</v>
      </c>
      <c r="N68" s="42">
        <f t="shared" si="1"/>
        <v>1</v>
      </c>
      <c r="O68" s="32">
        <f>SUM(N68)</f>
        <v>1</v>
      </c>
    </row>
    <row r="69" spans="1:15" ht="39">
      <c r="A69" s="102" t="s">
        <v>224</v>
      </c>
      <c r="B69" s="51"/>
      <c r="C69" s="4"/>
      <c r="D69" s="49"/>
      <c r="E69" s="50"/>
      <c r="F69" s="4"/>
      <c r="G69" s="48"/>
      <c r="H69" s="51"/>
      <c r="I69" s="4"/>
      <c r="J69" s="49"/>
      <c r="K69" s="50"/>
      <c r="L69" s="5" t="s">
        <v>70</v>
      </c>
      <c r="M69" s="48">
        <v>1</v>
      </c>
      <c r="N69" s="42">
        <f>SUM(M69)</f>
        <v>1</v>
      </c>
      <c r="O69" s="32">
        <f>SUM(N69)</f>
        <v>1</v>
      </c>
    </row>
    <row r="70" spans="1:15">
      <c r="A70" s="103" t="s">
        <v>401</v>
      </c>
      <c r="B70" s="51"/>
      <c r="C70" s="4"/>
      <c r="D70" s="49"/>
      <c r="E70" s="50"/>
      <c r="F70" s="4" t="s">
        <v>411</v>
      </c>
      <c r="G70" s="48">
        <v>1</v>
      </c>
      <c r="H70" s="51"/>
      <c r="I70" s="4"/>
      <c r="J70" s="49"/>
      <c r="K70" s="50"/>
      <c r="L70" s="5" t="s">
        <v>98</v>
      </c>
      <c r="M70" s="48">
        <v>1</v>
      </c>
      <c r="N70" s="42">
        <v>2</v>
      </c>
      <c r="O70" s="32">
        <v>2</v>
      </c>
    </row>
    <row r="71" spans="1:15">
      <c r="A71" s="39" t="s">
        <v>60</v>
      </c>
      <c r="B71" s="51"/>
      <c r="C71" s="4"/>
      <c r="D71" s="49"/>
      <c r="E71" s="50"/>
      <c r="F71" s="4" t="s">
        <v>300</v>
      </c>
      <c r="G71" s="48">
        <v>1</v>
      </c>
      <c r="H71" s="51"/>
      <c r="I71" s="4"/>
      <c r="J71" s="49"/>
      <c r="K71" s="50"/>
      <c r="L71" s="5"/>
      <c r="M71" s="48"/>
      <c r="N71" s="42">
        <f t="shared" si="1"/>
        <v>1</v>
      </c>
      <c r="O71" s="32">
        <f>SUM(N71)</f>
        <v>1</v>
      </c>
    </row>
    <row r="72" spans="1:15">
      <c r="A72" s="93" t="s">
        <v>59</v>
      </c>
      <c r="B72" s="51"/>
      <c r="C72" s="4"/>
      <c r="D72" s="49"/>
      <c r="E72" s="50"/>
      <c r="F72" s="4"/>
      <c r="G72" s="48"/>
      <c r="H72" s="51"/>
      <c r="I72" s="4"/>
      <c r="J72" s="49"/>
      <c r="K72" s="50"/>
      <c r="L72" s="5"/>
      <c r="M72" s="48"/>
      <c r="N72" s="42"/>
      <c r="O72" s="32"/>
    </row>
    <row r="73" spans="1:15">
      <c r="A73" s="39" t="s">
        <v>14</v>
      </c>
      <c r="B73" s="51"/>
      <c r="C73" s="6" t="s">
        <v>572</v>
      </c>
      <c r="D73" s="49">
        <v>1</v>
      </c>
      <c r="E73" s="50"/>
      <c r="F73" s="4" t="s">
        <v>299</v>
      </c>
      <c r="G73" s="48">
        <v>1</v>
      </c>
      <c r="H73" s="51"/>
      <c r="I73" s="4"/>
      <c r="J73" s="49"/>
      <c r="K73" s="50"/>
      <c r="L73" s="6" t="s">
        <v>254</v>
      </c>
      <c r="M73" s="48">
        <v>1</v>
      </c>
      <c r="N73" s="42">
        <f t="shared" ref="N73:N88" si="9">SUM(D73+G73+J73+M73)</f>
        <v>3</v>
      </c>
      <c r="O73" s="32">
        <f>D73+G73+J73+M73</f>
        <v>3</v>
      </c>
    </row>
    <row r="74" spans="1:15">
      <c r="A74" s="39" t="s">
        <v>15</v>
      </c>
      <c r="B74" s="51"/>
      <c r="C74" s="3"/>
      <c r="D74" s="49"/>
      <c r="E74" s="50"/>
      <c r="F74" s="4"/>
      <c r="G74" s="48"/>
      <c r="H74" s="51"/>
      <c r="I74" s="4" t="s">
        <v>686</v>
      </c>
      <c r="J74" s="49">
        <v>1</v>
      </c>
      <c r="K74" s="50"/>
      <c r="L74" s="3" t="s">
        <v>687</v>
      </c>
      <c r="M74" s="48">
        <v>1</v>
      </c>
      <c r="N74" s="42">
        <f t="shared" si="9"/>
        <v>2</v>
      </c>
      <c r="O74" s="32">
        <v>2</v>
      </c>
    </row>
    <row r="75" spans="1:15">
      <c r="A75" s="39" t="s">
        <v>16</v>
      </c>
      <c r="B75" s="51"/>
      <c r="C75" s="3" t="s">
        <v>182</v>
      </c>
      <c r="D75" s="49">
        <v>1</v>
      </c>
      <c r="E75" s="50"/>
      <c r="F75" s="4" t="s">
        <v>183</v>
      </c>
      <c r="G75" s="48">
        <v>1</v>
      </c>
      <c r="H75" s="51"/>
      <c r="I75" s="4" t="s">
        <v>184</v>
      </c>
      <c r="J75" s="49">
        <v>1</v>
      </c>
      <c r="K75" s="50"/>
      <c r="L75" s="3" t="s">
        <v>104</v>
      </c>
      <c r="M75" s="48">
        <v>1</v>
      </c>
      <c r="N75" s="42">
        <f t="shared" si="9"/>
        <v>4</v>
      </c>
      <c r="O75" s="32">
        <f t="shared" ref="O75:O88" si="10">SUM(N75)</f>
        <v>4</v>
      </c>
    </row>
    <row r="76" spans="1:15">
      <c r="A76" s="39" t="s">
        <v>42</v>
      </c>
      <c r="B76" s="51"/>
      <c r="C76" s="3" t="s">
        <v>168</v>
      </c>
      <c r="D76" s="49">
        <v>1</v>
      </c>
      <c r="E76" s="50"/>
      <c r="F76" s="4" t="s">
        <v>129</v>
      </c>
      <c r="G76" s="48">
        <v>1</v>
      </c>
      <c r="H76" s="51"/>
      <c r="I76" s="4" t="s">
        <v>169</v>
      </c>
      <c r="J76" s="49">
        <v>1</v>
      </c>
      <c r="K76" s="50"/>
      <c r="L76" s="3" t="s">
        <v>170</v>
      </c>
      <c r="M76" s="48">
        <v>1</v>
      </c>
      <c r="N76" s="42">
        <f t="shared" si="9"/>
        <v>4</v>
      </c>
      <c r="O76" s="32">
        <f t="shared" si="10"/>
        <v>4</v>
      </c>
    </row>
    <row r="77" spans="1:15">
      <c r="A77" s="39" t="s">
        <v>43</v>
      </c>
      <c r="B77" s="51"/>
      <c r="C77" s="3"/>
      <c r="D77" s="49"/>
      <c r="E77" s="50"/>
      <c r="F77" s="4"/>
      <c r="G77" s="48"/>
      <c r="H77" s="51"/>
      <c r="I77" s="4" t="s">
        <v>200</v>
      </c>
      <c r="J77" s="49">
        <v>1</v>
      </c>
      <c r="K77" s="50"/>
      <c r="L77" s="3" t="s">
        <v>113</v>
      </c>
      <c r="M77" s="48">
        <v>1</v>
      </c>
      <c r="N77" s="42">
        <f t="shared" si="9"/>
        <v>2</v>
      </c>
      <c r="O77" s="32">
        <f t="shared" si="10"/>
        <v>2</v>
      </c>
    </row>
    <row r="78" spans="1:15">
      <c r="A78" s="39" t="s">
        <v>41</v>
      </c>
      <c r="B78" s="51"/>
      <c r="C78" s="3" t="s">
        <v>216</v>
      </c>
      <c r="D78" s="49">
        <v>1</v>
      </c>
      <c r="E78" s="50"/>
      <c r="F78" s="4" t="s">
        <v>217</v>
      </c>
      <c r="G78" s="48">
        <v>1</v>
      </c>
      <c r="H78" s="51"/>
      <c r="I78" s="4" t="s">
        <v>237</v>
      </c>
      <c r="J78" s="49">
        <v>1</v>
      </c>
      <c r="K78" s="50"/>
      <c r="L78" s="3" t="s">
        <v>108</v>
      </c>
      <c r="M78" s="48">
        <v>1</v>
      </c>
      <c r="N78" s="42">
        <f t="shared" si="9"/>
        <v>4</v>
      </c>
      <c r="O78" s="32">
        <f t="shared" si="10"/>
        <v>4</v>
      </c>
    </row>
    <row r="79" spans="1:15">
      <c r="A79" s="39" t="s">
        <v>17</v>
      </c>
      <c r="B79" s="51"/>
      <c r="C79" s="52"/>
      <c r="D79" s="49"/>
      <c r="E79" s="50"/>
      <c r="F79" s="52"/>
      <c r="G79" s="48"/>
      <c r="H79" s="51"/>
      <c r="I79" s="4" t="s">
        <v>685</v>
      </c>
      <c r="J79" s="49">
        <v>1</v>
      </c>
      <c r="K79" s="50"/>
      <c r="L79" s="5"/>
      <c r="M79" s="48"/>
      <c r="N79" s="42">
        <f t="shared" si="9"/>
        <v>1</v>
      </c>
      <c r="O79" s="32">
        <f t="shared" si="10"/>
        <v>1</v>
      </c>
    </row>
    <row r="80" spans="1:15">
      <c r="A80" s="39" t="s">
        <v>34</v>
      </c>
      <c r="B80" s="51"/>
      <c r="C80" s="4"/>
      <c r="D80" s="49"/>
      <c r="E80" s="50" t="s">
        <v>656</v>
      </c>
      <c r="F80" s="52"/>
      <c r="G80" s="48">
        <v>1</v>
      </c>
      <c r="H80" s="51"/>
      <c r="I80" s="52" t="s">
        <v>415</v>
      </c>
      <c r="J80" s="49">
        <v>1</v>
      </c>
      <c r="K80" s="50"/>
      <c r="L80" s="5"/>
      <c r="M80" s="48"/>
      <c r="N80" s="42">
        <f t="shared" si="9"/>
        <v>2</v>
      </c>
      <c r="O80" s="32">
        <f t="shared" si="10"/>
        <v>2</v>
      </c>
    </row>
    <row r="81" spans="1:15">
      <c r="A81" s="39" t="s">
        <v>49</v>
      </c>
      <c r="B81" s="51"/>
      <c r="C81" s="4"/>
      <c r="D81" s="49"/>
      <c r="E81" s="50"/>
      <c r="F81" s="52" t="s">
        <v>370</v>
      </c>
      <c r="G81" s="48">
        <v>1</v>
      </c>
      <c r="H81" s="51"/>
      <c r="I81" s="52"/>
      <c r="J81" s="49"/>
      <c r="K81" s="50"/>
      <c r="L81" s="5"/>
      <c r="M81" s="48"/>
      <c r="N81" s="42">
        <f>SUM(G81)</f>
        <v>1</v>
      </c>
      <c r="O81" s="32">
        <f t="shared" si="10"/>
        <v>1</v>
      </c>
    </row>
    <row r="82" spans="1:15">
      <c r="A82" s="39" t="s">
        <v>18</v>
      </c>
      <c r="B82" s="51"/>
      <c r="C82" s="3"/>
      <c r="D82" s="49"/>
      <c r="E82" s="161" t="s">
        <v>674</v>
      </c>
      <c r="F82" s="3" t="s">
        <v>301</v>
      </c>
      <c r="G82" s="48">
        <v>2</v>
      </c>
      <c r="H82" s="51"/>
      <c r="I82" s="3" t="s">
        <v>606</v>
      </c>
      <c r="J82" s="49">
        <v>1</v>
      </c>
      <c r="K82" s="50"/>
      <c r="L82" s="3"/>
      <c r="M82" s="48"/>
      <c r="N82" s="42">
        <f t="shared" si="9"/>
        <v>3</v>
      </c>
      <c r="O82" s="32">
        <f t="shared" si="10"/>
        <v>3</v>
      </c>
    </row>
    <row r="83" spans="1:15">
      <c r="A83" s="39" t="s">
        <v>19</v>
      </c>
      <c r="B83" s="51"/>
      <c r="C83" s="3"/>
      <c r="D83" s="49"/>
      <c r="E83" s="50"/>
      <c r="F83" s="52" t="s">
        <v>573</v>
      </c>
      <c r="G83" s="48">
        <v>1</v>
      </c>
      <c r="H83" s="51"/>
      <c r="I83" s="4"/>
      <c r="J83" s="49"/>
      <c r="K83" s="50"/>
      <c r="L83" s="3"/>
      <c r="M83" s="48"/>
      <c r="N83" s="42">
        <f t="shared" si="9"/>
        <v>1</v>
      </c>
      <c r="O83" s="32">
        <f t="shared" si="10"/>
        <v>1</v>
      </c>
    </row>
    <row r="84" spans="1:15">
      <c r="A84" s="39" t="s">
        <v>24</v>
      </c>
      <c r="B84" s="51"/>
      <c r="C84" s="4"/>
      <c r="D84" s="49"/>
      <c r="E84" s="50"/>
      <c r="F84" s="4"/>
      <c r="G84" s="48"/>
      <c r="H84" s="51"/>
      <c r="I84" s="4"/>
      <c r="J84" s="49"/>
      <c r="K84" s="50"/>
      <c r="L84" s="53" t="s">
        <v>564</v>
      </c>
      <c r="M84" s="48">
        <v>1</v>
      </c>
      <c r="N84" s="42">
        <f t="shared" si="9"/>
        <v>1</v>
      </c>
      <c r="O84" s="32">
        <f t="shared" si="10"/>
        <v>1</v>
      </c>
    </row>
    <row r="85" spans="1:15">
      <c r="A85" s="39" t="s">
        <v>208</v>
      </c>
      <c r="B85" s="51"/>
      <c r="C85" s="52" t="s">
        <v>575</v>
      </c>
      <c r="D85" s="49">
        <v>1</v>
      </c>
      <c r="E85" s="50"/>
      <c r="F85" s="4"/>
      <c r="G85" s="48"/>
      <c r="H85" s="51"/>
      <c r="I85" s="4"/>
      <c r="J85" s="49"/>
      <c r="K85" s="50"/>
      <c r="L85" s="53" t="s">
        <v>574</v>
      </c>
      <c r="M85" s="48">
        <v>1</v>
      </c>
      <c r="N85" s="42">
        <f>SUM(D85+G85+J85+M85)</f>
        <v>2</v>
      </c>
      <c r="O85" s="32">
        <f t="shared" si="10"/>
        <v>2</v>
      </c>
    </row>
    <row r="86" spans="1:15" ht="39">
      <c r="A86" s="102" t="s">
        <v>224</v>
      </c>
      <c r="B86" s="51"/>
      <c r="C86" s="52"/>
      <c r="D86" s="49"/>
      <c r="E86" s="50"/>
      <c r="F86" s="4"/>
      <c r="G86" s="48"/>
      <c r="H86" s="51"/>
      <c r="I86" s="4"/>
      <c r="J86" s="49"/>
      <c r="K86" s="50"/>
      <c r="L86" s="53" t="s">
        <v>84</v>
      </c>
      <c r="M86" s="48">
        <v>1</v>
      </c>
      <c r="N86" s="42">
        <f>SUM(M86)</f>
        <v>1</v>
      </c>
      <c r="O86" s="32">
        <f t="shared" si="10"/>
        <v>1</v>
      </c>
    </row>
    <row r="87" spans="1:15">
      <c r="A87" s="102" t="s">
        <v>401</v>
      </c>
      <c r="B87" s="50"/>
      <c r="C87" s="52"/>
      <c r="D87" s="49"/>
      <c r="E87" s="50"/>
      <c r="F87" s="4" t="s">
        <v>91</v>
      </c>
      <c r="G87" s="48">
        <v>1</v>
      </c>
      <c r="H87" s="51"/>
      <c r="I87" s="4"/>
      <c r="J87" s="49"/>
      <c r="K87" s="50"/>
      <c r="L87" s="53" t="s">
        <v>92</v>
      </c>
      <c r="M87" s="48">
        <v>1</v>
      </c>
      <c r="N87" s="42">
        <v>2</v>
      </c>
      <c r="O87" s="32">
        <f t="shared" si="10"/>
        <v>2</v>
      </c>
    </row>
    <row r="88" spans="1:15">
      <c r="A88" s="39" t="s">
        <v>60</v>
      </c>
      <c r="B88" s="51"/>
      <c r="C88" s="3"/>
      <c r="D88" s="49"/>
      <c r="E88" s="50"/>
      <c r="F88" s="4" t="s">
        <v>632</v>
      </c>
      <c r="G88" s="48">
        <v>1</v>
      </c>
      <c r="H88" s="51"/>
      <c r="I88" s="4"/>
      <c r="J88" s="49"/>
      <c r="K88" s="50"/>
      <c r="L88" s="3" t="s">
        <v>135</v>
      </c>
      <c r="M88" s="48">
        <v>1</v>
      </c>
      <c r="N88" s="42">
        <f t="shared" si="9"/>
        <v>2</v>
      </c>
      <c r="O88" s="32">
        <f t="shared" si="10"/>
        <v>2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2" zoomScale="80" zoomScaleNormal="80" workbookViewId="0">
      <selection activeCell="A41" sqref="A6:A41"/>
    </sheetView>
  </sheetViews>
  <sheetFormatPr defaultRowHeight="15"/>
  <cols>
    <col min="1" max="1" width="18" customWidth="1"/>
    <col min="2" max="2" width="16.5703125" style="33" customWidth="1"/>
    <col min="3" max="3" width="14.28515625" style="34" customWidth="1"/>
    <col min="4" max="4" width="13.42578125" style="35" customWidth="1"/>
    <col min="5" max="5" width="16.28515625" customWidth="1"/>
    <col min="6" max="6" width="14.28515625" customWidth="1"/>
    <col min="7" max="7" width="12.85546875" customWidth="1"/>
    <col min="8" max="8" width="17.28515625" style="33" customWidth="1"/>
    <col min="9" max="9" width="15.42578125" style="34" customWidth="1"/>
    <col min="10" max="10" width="11.7109375" style="35" customWidth="1"/>
    <col min="11" max="11" width="16.5703125" customWidth="1"/>
    <col min="12" max="12" width="14.140625" customWidth="1"/>
    <col min="13" max="13" width="12.7109375" customWidth="1"/>
    <col min="14" max="14" width="14.85546875" style="33" customWidth="1"/>
    <col min="15" max="15" width="16.140625" style="35" customWidth="1"/>
  </cols>
  <sheetData>
    <row r="1" spans="1:15" ht="89.25" customHeight="1">
      <c r="A1" s="170" t="s">
        <v>607</v>
      </c>
      <c r="B1" s="183"/>
      <c r="C1" s="183"/>
      <c r="D1" s="85"/>
      <c r="E1" s="169" t="s">
        <v>13</v>
      </c>
      <c r="F1" s="169"/>
      <c r="G1" s="169"/>
      <c r="H1" s="169"/>
      <c r="I1" s="169"/>
      <c r="J1" s="169"/>
      <c r="K1" s="91"/>
      <c r="L1" s="88"/>
      <c r="M1" s="88"/>
      <c r="N1" s="88"/>
      <c r="O1" s="88"/>
    </row>
    <row r="2" spans="1:15">
      <c r="A2" s="166" t="s">
        <v>6</v>
      </c>
      <c r="B2" s="175" t="s">
        <v>0</v>
      </c>
      <c r="C2" s="176"/>
      <c r="D2" s="178"/>
      <c r="E2" s="193" t="s">
        <v>1</v>
      </c>
      <c r="F2" s="193"/>
      <c r="G2" s="193"/>
      <c r="H2" s="194" t="s">
        <v>2</v>
      </c>
      <c r="I2" s="193"/>
      <c r="J2" s="177"/>
      <c r="K2" s="175" t="s">
        <v>3</v>
      </c>
      <c r="L2" s="176"/>
      <c r="M2" s="178"/>
      <c r="N2" s="79"/>
      <c r="O2" s="80"/>
    </row>
    <row r="3" spans="1:15" ht="40.5" customHeight="1">
      <c r="A3" s="167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3" t="s">
        <v>11</v>
      </c>
      <c r="O3" s="171" t="s">
        <v>12</v>
      </c>
    </row>
    <row r="4" spans="1:15" ht="79.5" customHeight="1">
      <c r="A4" s="168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4"/>
      <c r="O4" s="172"/>
    </row>
    <row r="5" spans="1:15">
      <c r="A5" s="38" t="s">
        <v>61</v>
      </c>
      <c r="B5" s="29"/>
      <c r="C5" s="10"/>
      <c r="D5" s="30"/>
      <c r="E5" s="25"/>
      <c r="F5" s="9"/>
      <c r="G5" s="22"/>
      <c r="H5" s="29"/>
      <c r="I5" s="9"/>
      <c r="J5" s="30"/>
      <c r="K5" s="25"/>
      <c r="L5" s="11"/>
      <c r="M5" s="22"/>
      <c r="N5" s="41"/>
      <c r="O5" s="30"/>
    </row>
    <row r="6" spans="1:15" ht="30">
      <c r="A6" s="39" t="s">
        <v>433</v>
      </c>
      <c r="B6" s="31"/>
      <c r="C6" s="3" t="s">
        <v>616</v>
      </c>
      <c r="D6" s="49">
        <v>1</v>
      </c>
      <c r="E6" s="50"/>
      <c r="F6" s="163" t="s">
        <v>617</v>
      </c>
      <c r="G6" s="48">
        <v>1</v>
      </c>
      <c r="H6" s="51"/>
      <c r="I6" s="4"/>
      <c r="J6" s="49"/>
      <c r="K6" s="50"/>
      <c r="L6" s="3" t="s">
        <v>348</v>
      </c>
      <c r="M6" s="23">
        <v>1</v>
      </c>
      <c r="N6" s="42">
        <f>SUM(D6+G6+J6+M6)</f>
        <v>3</v>
      </c>
      <c r="O6" s="32">
        <f t="shared" ref="O6:O23" si="0">SUM(N6)</f>
        <v>3</v>
      </c>
    </row>
    <row r="7" spans="1:15">
      <c r="A7" s="39" t="s">
        <v>434</v>
      </c>
      <c r="B7" s="31"/>
      <c r="C7" s="3" t="s">
        <v>394</v>
      </c>
      <c r="D7" s="49">
        <v>1</v>
      </c>
      <c r="E7" s="50"/>
      <c r="F7" s="5"/>
      <c r="G7" s="48"/>
      <c r="H7" s="51"/>
      <c r="I7" s="4" t="s">
        <v>689</v>
      </c>
      <c r="J7" s="49">
        <v>1</v>
      </c>
      <c r="K7" s="50"/>
      <c r="L7" s="6" t="s">
        <v>688</v>
      </c>
      <c r="M7" s="23">
        <v>1</v>
      </c>
      <c r="N7" s="42">
        <f t="shared" ref="N7:N41" si="1">SUM(D7+G7+J7+M7)</f>
        <v>3</v>
      </c>
      <c r="O7" s="32">
        <f t="shared" si="0"/>
        <v>3</v>
      </c>
    </row>
    <row r="8" spans="1:15" ht="33" customHeight="1">
      <c r="A8" s="39" t="s">
        <v>441</v>
      </c>
      <c r="B8" s="31"/>
      <c r="C8" s="3" t="s">
        <v>614</v>
      </c>
      <c r="D8" s="49">
        <v>1</v>
      </c>
      <c r="E8" s="50"/>
      <c r="F8" s="5" t="s">
        <v>581</v>
      </c>
      <c r="G8" s="48">
        <v>1</v>
      </c>
      <c r="H8" s="51"/>
      <c r="I8" s="4"/>
      <c r="J8" s="49"/>
      <c r="K8" s="50"/>
      <c r="L8" s="6"/>
      <c r="M8" s="23"/>
      <c r="N8" s="83">
        <f>SUM(D8:G8)</f>
        <v>2</v>
      </c>
      <c r="O8" s="32">
        <f>SUM(N8)</f>
        <v>2</v>
      </c>
    </row>
    <row r="9" spans="1:15" ht="30">
      <c r="A9" s="39" t="s">
        <v>439</v>
      </c>
      <c r="B9" s="31"/>
      <c r="C9" s="3"/>
      <c r="D9" s="49"/>
      <c r="E9" s="50"/>
      <c r="F9" s="5" t="s">
        <v>229</v>
      </c>
      <c r="G9" s="48">
        <v>1</v>
      </c>
      <c r="H9" s="51"/>
      <c r="I9" s="4" t="s">
        <v>230</v>
      </c>
      <c r="J9" s="49">
        <v>1</v>
      </c>
      <c r="K9" s="50"/>
      <c r="L9" s="6"/>
      <c r="M9" s="23"/>
      <c r="N9" s="42">
        <f>SUM(G9:M9)</f>
        <v>2</v>
      </c>
      <c r="O9" s="32">
        <f>SUM(N9)</f>
        <v>2</v>
      </c>
    </row>
    <row r="10" spans="1:15" ht="30">
      <c r="A10" s="39" t="s">
        <v>16</v>
      </c>
      <c r="B10" s="31"/>
      <c r="C10" s="3" t="s">
        <v>233</v>
      </c>
      <c r="D10" s="49">
        <v>1</v>
      </c>
      <c r="E10" s="92" t="s">
        <v>630</v>
      </c>
      <c r="F10" s="4" t="s">
        <v>234</v>
      </c>
      <c r="G10" s="48">
        <v>1</v>
      </c>
      <c r="H10" s="51"/>
      <c r="I10" s="4" t="s">
        <v>235</v>
      </c>
      <c r="J10" s="49"/>
      <c r="K10" s="50"/>
      <c r="L10" s="3" t="s">
        <v>236</v>
      </c>
      <c r="M10" s="23">
        <v>1</v>
      </c>
      <c r="N10" s="42">
        <f t="shared" si="1"/>
        <v>3</v>
      </c>
      <c r="O10" s="32">
        <f t="shared" si="0"/>
        <v>3</v>
      </c>
    </row>
    <row r="11" spans="1:15" ht="43.5" customHeight="1">
      <c r="A11" s="39" t="s">
        <v>459</v>
      </c>
      <c r="B11" s="31"/>
      <c r="C11" s="6" t="s">
        <v>465</v>
      </c>
      <c r="D11" s="49">
        <v>1</v>
      </c>
      <c r="E11" s="50"/>
      <c r="F11" s="4"/>
      <c r="G11" s="48"/>
      <c r="H11" s="51"/>
      <c r="I11" s="5" t="s">
        <v>576</v>
      </c>
      <c r="J11" s="49">
        <v>3</v>
      </c>
      <c r="K11" s="50"/>
      <c r="L11" s="6" t="s">
        <v>464</v>
      </c>
      <c r="M11" s="23">
        <v>1</v>
      </c>
      <c r="N11" s="42">
        <f t="shared" si="1"/>
        <v>5</v>
      </c>
      <c r="O11" s="32">
        <f t="shared" si="0"/>
        <v>5</v>
      </c>
    </row>
    <row r="12" spans="1:15" ht="30">
      <c r="A12" s="39" t="s">
        <v>458</v>
      </c>
      <c r="B12" s="31"/>
      <c r="C12" s="3" t="s">
        <v>466</v>
      </c>
      <c r="D12" s="49">
        <v>1</v>
      </c>
      <c r="E12" s="50"/>
      <c r="F12" s="4" t="s">
        <v>395</v>
      </c>
      <c r="G12" s="48">
        <v>1</v>
      </c>
      <c r="H12" s="51"/>
      <c r="I12" s="4" t="s">
        <v>467</v>
      </c>
      <c r="J12" s="49">
        <v>1</v>
      </c>
      <c r="K12" s="50"/>
      <c r="L12" s="3"/>
      <c r="M12" s="23"/>
      <c r="N12" s="42">
        <f t="shared" si="1"/>
        <v>3</v>
      </c>
      <c r="O12" s="32">
        <f t="shared" si="0"/>
        <v>3</v>
      </c>
    </row>
    <row r="13" spans="1:15" ht="30.75" customHeight="1">
      <c r="A13" s="39" t="s">
        <v>443</v>
      </c>
      <c r="B13" s="31"/>
      <c r="C13" s="3"/>
      <c r="D13" s="49"/>
      <c r="E13" s="50"/>
      <c r="F13" s="4" t="s">
        <v>140</v>
      </c>
      <c r="G13" s="48">
        <v>1</v>
      </c>
      <c r="H13" s="51"/>
      <c r="I13" s="4"/>
      <c r="J13" s="49"/>
      <c r="K13" s="50"/>
      <c r="L13" s="3"/>
      <c r="M13" s="23"/>
      <c r="N13" s="42">
        <f t="shared" si="1"/>
        <v>1</v>
      </c>
      <c r="O13" s="32">
        <f t="shared" si="0"/>
        <v>1</v>
      </c>
    </row>
    <row r="14" spans="1:15" ht="30.75" customHeight="1">
      <c r="A14" s="39" t="s">
        <v>444</v>
      </c>
      <c r="B14" s="31"/>
      <c r="C14" s="3" t="s">
        <v>437</v>
      </c>
      <c r="D14" s="49">
        <v>1</v>
      </c>
      <c r="E14" s="50"/>
      <c r="F14" s="5" t="s">
        <v>713</v>
      </c>
      <c r="G14" s="48">
        <v>2</v>
      </c>
      <c r="H14" s="51"/>
      <c r="I14" s="4"/>
      <c r="J14" s="49"/>
      <c r="K14" s="50"/>
      <c r="L14" s="3" t="s">
        <v>591</v>
      </c>
      <c r="M14" s="23">
        <v>1</v>
      </c>
      <c r="N14" s="42">
        <f>SUM(D14:M14)</f>
        <v>4</v>
      </c>
      <c r="O14" s="32">
        <f t="shared" si="0"/>
        <v>4</v>
      </c>
    </row>
    <row r="15" spans="1:15">
      <c r="A15" s="39" t="s">
        <v>17</v>
      </c>
      <c r="B15" s="31"/>
      <c r="C15" s="3"/>
      <c r="D15" s="49"/>
      <c r="E15" s="50"/>
      <c r="F15" s="4" t="s">
        <v>99</v>
      </c>
      <c r="G15" s="48">
        <v>1</v>
      </c>
      <c r="H15" s="51"/>
      <c r="I15" s="52" t="s">
        <v>230</v>
      </c>
      <c r="J15" s="49">
        <v>1</v>
      </c>
      <c r="K15" s="50"/>
      <c r="L15" s="3"/>
      <c r="M15" s="23"/>
      <c r="N15" s="42">
        <f>SUM(D15+G15+J15+M15)</f>
        <v>2</v>
      </c>
      <c r="O15" s="32">
        <f t="shared" si="0"/>
        <v>2</v>
      </c>
    </row>
    <row r="16" spans="1:15">
      <c r="A16" s="39" t="s">
        <v>34</v>
      </c>
      <c r="B16" s="31"/>
      <c r="C16" s="3"/>
      <c r="D16" s="49"/>
      <c r="E16" s="50"/>
      <c r="F16" s="4" t="s">
        <v>97</v>
      </c>
      <c r="G16" s="48">
        <v>1</v>
      </c>
      <c r="H16" s="51"/>
      <c r="I16" s="4"/>
      <c r="J16" s="49"/>
      <c r="K16" s="50"/>
      <c r="L16" s="3" t="s">
        <v>712</v>
      </c>
      <c r="M16" s="23">
        <v>1</v>
      </c>
      <c r="N16" s="42">
        <f t="shared" ref="N16" si="2">SUM(D16+G16+J16+M16)</f>
        <v>2</v>
      </c>
      <c r="O16" s="32">
        <f t="shared" si="0"/>
        <v>2</v>
      </c>
    </row>
    <row r="17" spans="1:15">
      <c r="A17" s="39" t="s">
        <v>212</v>
      </c>
      <c r="B17" s="31"/>
      <c r="C17" s="3"/>
      <c r="D17" s="49"/>
      <c r="E17" s="50"/>
      <c r="F17" s="4" t="s">
        <v>111</v>
      </c>
      <c r="G17" s="48">
        <v>1</v>
      </c>
      <c r="H17" s="51"/>
      <c r="I17" s="4"/>
      <c r="J17" s="49"/>
      <c r="K17" s="50"/>
      <c r="L17" s="3" t="s">
        <v>68</v>
      </c>
      <c r="M17" s="23">
        <v>1</v>
      </c>
      <c r="N17" s="42">
        <v>2</v>
      </c>
      <c r="O17" s="32">
        <v>2</v>
      </c>
    </row>
    <row r="18" spans="1:15">
      <c r="A18" s="39" t="s">
        <v>18</v>
      </c>
      <c r="B18" s="31"/>
      <c r="C18" s="3"/>
      <c r="D18" s="49"/>
      <c r="E18" s="50"/>
      <c r="F18" s="3"/>
      <c r="G18" s="48"/>
      <c r="H18" s="51"/>
      <c r="I18" s="4" t="s">
        <v>377</v>
      </c>
      <c r="J18" s="49">
        <v>1</v>
      </c>
      <c r="K18" s="50"/>
      <c r="L18" s="3"/>
      <c r="M18" s="23"/>
      <c r="N18" s="42">
        <f t="shared" si="1"/>
        <v>1</v>
      </c>
      <c r="O18" s="32">
        <f t="shared" si="0"/>
        <v>1</v>
      </c>
    </row>
    <row r="19" spans="1:15">
      <c r="A19" s="39" t="s">
        <v>49</v>
      </c>
      <c r="B19" s="31"/>
      <c r="C19" s="3"/>
      <c r="D19" s="49"/>
      <c r="E19" s="50"/>
      <c r="F19" s="3"/>
      <c r="G19" s="48"/>
      <c r="H19" s="51"/>
      <c r="I19" s="4" t="s">
        <v>160</v>
      </c>
      <c r="J19" s="49">
        <v>1</v>
      </c>
      <c r="K19" s="50"/>
      <c r="L19" s="3"/>
      <c r="M19" s="23"/>
      <c r="N19" s="42">
        <f t="shared" si="1"/>
        <v>1</v>
      </c>
      <c r="O19" s="32">
        <f t="shared" si="0"/>
        <v>1</v>
      </c>
    </row>
    <row r="20" spans="1:15">
      <c r="A20" s="39" t="s">
        <v>19</v>
      </c>
      <c r="B20" s="31"/>
      <c r="C20" s="3"/>
      <c r="D20" s="49"/>
      <c r="E20" s="50"/>
      <c r="F20" s="52" t="s">
        <v>468</v>
      </c>
      <c r="G20" s="48">
        <v>1</v>
      </c>
      <c r="H20" s="51"/>
      <c r="I20" s="4"/>
      <c r="J20" s="49"/>
      <c r="K20" s="50"/>
      <c r="L20" s="3"/>
      <c r="M20" s="23"/>
      <c r="N20" s="42">
        <f t="shared" si="1"/>
        <v>1</v>
      </c>
      <c r="O20" s="32">
        <f t="shared" si="0"/>
        <v>1</v>
      </c>
    </row>
    <row r="21" spans="1:15">
      <c r="A21" s="39" t="s">
        <v>24</v>
      </c>
      <c r="B21" s="31"/>
      <c r="C21" s="3"/>
      <c r="D21" s="49"/>
      <c r="E21" s="50"/>
      <c r="F21" s="4"/>
      <c r="G21" s="48"/>
      <c r="H21" s="51"/>
      <c r="I21" s="4"/>
      <c r="J21" s="49"/>
      <c r="K21" s="50"/>
      <c r="L21" s="3" t="s">
        <v>577</v>
      </c>
      <c r="M21" s="23">
        <v>1</v>
      </c>
      <c r="N21" s="42">
        <f t="shared" si="1"/>
        <v>1</v>
      </c>
      <c r="O21" s="32">
        <f t="shared" si="0"/>
        <v>1</v>
      </c>
    </row>
    <row r="22" spans="1:15" ht="30">
      <c r="A22" s="39" t="s">
        <v>401</v>
      </c>
      <c r="B22" s="31"/>
      <c r="C22" s="3"/>
      <c r="D22" s="49"/>
      <c r="E22" s="50"/>
      <c r="F22" s="4"/>
      <c r="G22" s="48"/>
      <c r="H22" s="51"/>
      <c r="I22" s="4"/>
      <c r="J22" s="49"/>
      <c r="K22" s="50"/>
      <c r="L22" s="3" t="s">
        <v>578</v>
      </c>
      <c r="M22" s="23">
        <v>4</v>
      </c>
      <c r="N22" s="42">
        <v>1</v>
      </c>
      <c r="O22" s="32">
        <v>1</v>
      </c>
    </row>
    <row r="23" spans="1:15">
      <c r="A23" s="39" t="s">
        <v>60</v>
      </c>
      <c r="B23" s="31"/>
      <c r="C23" s="3"/>
      <c r="D23" s="49"/>
      <c r="E23" s="50"/>
      <c r="F23" s="4"/>
      <c r="G23" s="48"/>
      <c r="H23" s="51"/>
      <c r="I23" s="4"/>
      <c r="J23" s="49"/>
      <c r="K23" s="50"/>
      <c r="L23" s="6" t="s">
        <v>374</v>
      </c>
      <c r="M23" s="23">
        <v>1</v>
      </c>
      <c r="N23" s="42">
        <f t="shared" si="1"/>
        <v>1</v>
      </c>
      <c r="O23" s="32">
        <f t="shared" si="0"/>
        <v>1</v>
      </c>
    </row>
    <row r="24" spans="1:15">
      <c r="A24" s="93" t="s">
        <v>62</v>
      </c>
      <c r="B24" s="31"/>
      <c r="C24" s="3"/>
      <c r="D24" s="49"/>
      <c r="E24" s="50"/>
      <c r="F24" s="4"/>
      <c r="G24" s="48"/>
      <c r="H24" s="51"/>
      <c r="I24" s="4"/>
      <c r="J24" s="49"/>
      <c r="K24" s="50"/>
      <c r="L24" s="3"/>
      <c r="M24" s="23"/>
      <c r="N24" s="42"/>
      <c r="O24" s="32"/>
    </row>
    <row r="25" spans="1:15">
      <c r="A25" s="39" t="s">
        <v>14</v>
      </c>
      <c r="B25" s="31"/>
      <c r="C25" s="3"/>
      <c r="D25" s="49"/>
      <c r="E25" s="50"/>
      <c r="F25" s="5" t="s">
        <v>373</v>
      </c>
      <c r="G25" s="48">
        <v>1</v>
      </c>
      <c r="H25" s="51"/>
      <c r="I25" s="4"/>
      <c r="J25" s="49"/>
      <c r="K25" s="50"/>
      <c r="L25" s="3" t="s">
        <v>375</v>
      </c>
      <c r="M25" s="23">
        <v>1</v>
      </c>
      <c r="N25" s="42">
        <f t="shared" si="1"/>
        <v>2</v>
      </c>
      <c r="O25" s="32">
        <f>SUM(N25)</f>
        <v>2</v>
      </c>
    </row>
    <row r="26" spans="1:15">
      <c r="A26" s="39" t="s">
        <v>15</v>
      </c>
      <c r="B26" s="31"/>
      <c r="C26" s="3" t="s">
        <v>318</v>
      </c>
      <c r="D26" s="49">
        <v>1</v>
      </c>
      <c r="E26" s="50"/>
      <c r="F26" s="53"/>
      <c r="G26" s="48"/>
      <c r="H26" s="51"/>
      <c r="I26" s="4" t="s">
        <v>372</v>
      </c>
      <c r="J26" s="49">
        <v>1</v>
      </c>
      <c r="K26" s="50"/>
      <c r="L26" s="3" t="s">
        <v>376</v>
      </c>
      <c r="M26" s="23">
        <v>1</v>
      </c>
      <c r="N26" s="42">
        <f t="shared" si="1"/>
        <v>3</v>
      </c>
      <c r="O26" s="32">
        <f>SUM(N26)</f>
        <v>3</v>
      </c>
    </row>
    <row r="27" spans="1:15" ht="30">
      <c r="A27" s="39" t="s">
        <v>16</v>
      </c>
      <c r="B27" s="31"/>
      <c r="C27" s="3" t="s">
        <v>631</v>
      </c>
      <c r="D27" s="49">
        <v>1</v>
      </c>
      <c r="E27" s="92" t="s">
        <v>630</v>
      </c>
      <c r="F27" s="4" t="s">
        <v>226</v>
      </c>
      <c r="G27" s="48">
        <v>1</v>
      </c>
      <c r="H27" s="51"/>
      <c r="I27" s="4" t="s">
        <v>237</v>
      </c>
      <c r="J27" s="49">
        <v>1</v>
      </c>
      <c r="K27" s="50"/>
      <c r="L27" s="3" t="s">
        <v>238</v>
      </c>
      <c r="M27" s="23">
        <v>1</v>
      </c>
      <c r="N27" s="42">
        <f t="shared" si="1"/>
        <v>4</v>
      </c>
      <c r="O27" s="32">
        <f>SUM(N27)</f>
        <v>4</v>
      </c>
    </row>
    <row r="28" spans="1:15" ht="30">
      <c r="A28" s="39" t="s">
        <v>459</v>
      </c>
      <c r="B28" s="31"/>
      <c r="C28" s="3" t="s">
        <v>461</v>
      </c>
      <c r="D28" s="49">
        <v>1</v>
      </c>
      <c r="E28" s="50"/>
      <c r="F28" s="4" t="s">
        <v>462</v>
      </c>
      <c r="G28" s="48">
        <v>1</v>
      </c>
      <c r="H28" s="51"/>
      <c r="I28" s="5" t="s">
        <v>608</v>
      </c>
      <c r="J28" s="49">
        <v>2</v>
      </c>
      <c r="K28" s="50"/>
      <c r="L28" s="3" t="s">
        <v>333</v>
      </c>
      <c r="M28" s="23">
        <v>1</v>
      </c>
      <c r="N28" s="42">
        <f t="shared" si="1"/>
        <v>5</v>
      </c>
      <c r="O28" s="32">
        <f>SUM(N27)</f>
        <v>4</v>
      </c>
    </row>
    <row r="29" spans="1:15">
      <c r="A29" s="39" t="s">
        <v>41</v>
      </c>
      <c r="B29" s="31"/>
      <c r="C29" s="3"/>
      <c r="D29" s="49"/>
      <c r="E29" s="50"/>
      <c r="F29" s="4" t="s">
        <v>140</v>
      </c>
      <c r="G29" s="48">
        <v>1</v>
      </c>
      <c r="H29" s="51"/>
      <c r="I29" s="4"/>
      <c r="J29" s="49"/>
      <c r="K29" s="50"/>
      <c r="L29" s="3" t="s">
        <v>387</v>
      </c>
      <c r="M29" s="23">
        <v>1</v>
      </c>
      <c r="N29" s="42">
        <f t="shared" si="1"/>
        <v>2</v>
      </c>
      <c r="O29" s="32">
        <f t="shared" ref="O29:O41" si="3">SUM(N29)</f>
        <v>2</v>
      </c>
    </row>
    <row r="30" spans="1:15">
      <c r="A30" s="39" t="s">
        <v>17</v>
      </c>
      <c r="B30" s="31"/>
      <c r="C30" s="3"/>
      <c r="D30" s="49"/>
      <c r="E30" s="50"/>
      <c r="F30" s="4" t="s">
        <v>407</v>
      </c>
      <c r="G30" s="48">
        <v>1</v>
      </c>
      <c r="H30" s="51"/>
      <c r="I30" s="52" t="s">
        <v>184</v>
      </c>
      <c r="J30" s="49">
        <v>1</v>
      </c>
      <c r="K30" s="50"/>
      <c r="L30" s="3"/>
      <c r="M30" s="23"/>
      <c r="N30" s="42">
        <f t="shared" si="1"/>
        <v>2</v>
      </c>
      <c r="O30" s="32">
        <f t="shared" si="3"/>
        <v>2</v>
      </c>
    </row>
    <row r="31" spans="1:15">
      <c r="A31" s="39" t="s">
        <v>34</v>
      </c>
      <c r="B31" s="31"/>
      <c r="C31" s="3" t="s">
        <v>209</v>
      </c>
      <c r="D31" s="49">
        <v>1</v>
      </c>
      <c r="E31" s="50"/>
      <c r="F31" s="4"/>
      <c r="G31" s="48"/>
      <c r="H31" s="51"/>
      <c r="I31" s="4" t="s">
        <v>210</v>
      </c>
      <c r="J31" s="49">
        <v>1</v>
      </c>
      <c r="K31" s="50"/>
      <c r="L31" s="3" t="s">
        <v>211</v>
      </c>
      <c r="M31" s="23">
        <v>1</v>
      </c>
      <c r="N31" s="42">
        <f t="shared" si="1"/>
        <v>3</v>
      </c>
      <c r="O31" s="32">
        <f t="shared" si="3"/>
        <v>3</v>
      </c>
    </row>
    <row r="32" spans="1:15">
      <c r="A32" s="39" t="s">
        <v>212</v>
      </c>
      <c r="B32" s="31"/>
      <c r="C32" s="3" t="s">
        <v>213</v>
      </c>
      <c r="D32" s="49">
        <v>1</v>
      </c>
      <c r="E32" s="50"/>
      <c r="F32" s="4"/>
      <c r="G32" s="48"/>
      <c r="H32" s="51"/>
      <c r="I32" s="4" t="s">
        <v>214</v>
      </c>
      <c r="J32" s="49">
        <v>1</v>
      </c>
      <c r="K32" s="50"/>
      <c r="L32" s="3" t="s">
        <v>215</v>
      </c>
      <c r="M32" s="23">
        <v>1</v>
      </c>
      <c r="N32" s="42">
        <f t="shared" si="1"/>
        <v>3</v>
      </c>
      <c r="O32" s="32">
        <f t="shared" si="3"/>
        <v>3</v>
      </c>
    </row>
    <row r="33" spans="1:15" ht="30">
      <c r="A33" s="39" t="s">
        <v>420</v>
      </c>
      <c r="B33" s="31"/>
      <c r="C33" s="3"/>
      <c r="D33" s="49"/>
      <c r="E33" s="50"/>
      <c r="F33" s="4" t="s">
        <v>114</v>
      </c>
      <c r="G33" s="48">
        <v>1</v>
      </c>
      <c r="H33" s="51"/>
      <c r="I33" s="4"/>
      <c r="J33" s="49"/>
      <c r="K33" s="50"/>
      <c r="L33" s="3" t="s">
        <v>421</v>
      </c>
      <c r="M33" s="23">
        <v>1</v>
      </c>
      <c r="N33" s="42">
        <v>2</v>
      </c>
      <c r="O33" s="32">
        <v>2</v>
      </c>
    </row>
    <row r="34" spans="1:15">
      <c r="A34" s="39" t="s">
        <v>65</v>
      </c>
      <c r="B34" s="31"/>
      <c r="C34" s="3"/>
      <c r="D34" s="49"/>
      <c r="E34" s="50"/>
      <c r="F34" s="3"/>
      <c r="G34" s="48"/>
      <c r="H34" s="51"/>
      <c r="I34" s="4" t="s">
        <v>378</v>
      </c>
      <c r="J34" s="49">
        <v>1</v>
      </c>
      <c r="K34" s="50"/>
      <c r="L34" s="3"/>
      <c r="M34" s="23"/>
      <c r="N34" s="42">
        <f t="shared" si="1"/>
        <v>1</v>
      </c>
      <c r="O34" s="32">
        <f t="shared" si="3"/>
        <v>1</v>
      </c>
    </row>
    <row r="35" spans="1:15" ht="30">
      <c r="A35" s="39" t="s">
        <v>66</v>
      </c>
      <c r="B35" s="31"/>
      <c r="C35" s="3"/>
      <c r="D35" s="49"/>
      <c r="E35" s="50"/>
      <c r="F35" s="3" t="s">
        <v>140</v>
      </c>
      <c r="G35" s="48">
        <v>1</v>
      </c>
      <c r="H35" s="51"/>
      <c r="I35" s="4"/>
      <c r="J35" s="49"/>
      <c r="K35" s="50"/>
      <c r="L35" s="3" t="s">
        <v>379</v>
      </c>
      <c r="M35" s="23">
        <v>1</v>
      </c>
      <c r="N35" s="42">
        <f t="shared" si="1"/>
        <v>2</v>
      </c>
      <c r="O35" s="32">
        <f t="shared" si="3"/>
        <v>2</v>
      </c>
    </row>
    <row r="36" spans="1:15">
      <c r="A36" s="39" t="s">
        <v>388</v>
      </c>
      <c r="B36" s="31"/>
      <c r="C36" s="3"/>
      <c r="D36" s="49"/>
      <c r="E36" s="50"/>
      <c r="F36" s="3" t="s">
        <v>393</v>
      </c>
      <c r="G36" s="48">
        <v>1</v>
      </c>
      <c r="H36" s="51"/>
      <c r="I36" s="4" t="s">
        <v>391</v>
      </c>
      <c r="J36" s="49">
        <v>1</v>
      </c>
      <c r="K36" s="50"/>
      <c r="L36" s="3"/>
      <c r="M36" s="23"/>
      <c r="N36" s="42">
        <f>SUM(G36:M36)</f>
        <v>2</v>
      </c>
      <c r="O36" s="32">
        <f t="shared" si="3"/>
        <v>2</v>
      </c>
    </row>
    <row r="37" spans="1:15">
      <c r="A37" s="39" t="s">
        <v>389</v>
      </c>
      <c r="B37" s="31"/>
      <c r="C37" s="3"/>
      <c r="D37" s="49"/>
      <c r="E37" s="50"/>
      <c r="F37" s="3"/>
      <c r="G37" s="48"/>
      <c r="H37" s="51"/>
      <c r="I37" s="4" t="s">
        <v>390</v>
      </c>
      <c r="J37" s="49">
        <v>1</v>
      </c>
      <c r="K37" s="50"/>
      <c r="L37" s="3"/>
      <c r="M37" s="23"/>
      <c r="N37" s="42">
        <f>SUM(D37:M37)</f>
        <v>1</v>
      </c>
      <c r="O37" s="32">
        <f t="shared" si="3"/>
        <v>1</v>
      </c>
    </row>
    <row r="38" spans="1:15">
      <c r="A38" s="39" t="s">
        <v>19</v>
      </c>
      <c r="B38" s="31"/>
      <c r="C38" s="3"/>
      <c r="D38" s="49"/>
      <c r="E38" s="50"/>
      <c r="F38" s="52" t="s">
        <v>579</v>
      </c>
      <c r="G38" s="48">
        <v>1</v>
      </c>
      <c r="H38" s="51"/>
      <c r="I38" s="4"/>
      <c r="J38" s="49"/>
      <c r="K38" s="50"/>
      <c r="L38" s="3"/>
      <c r="M38" s="23"/>
      <c r="N38" s="42">
        <f t="shared" si="1"/>
        <v>1</v>
      </c>
      <c r="O38" s="32">
        <f t="shared" si="3"/>
        <v>1</v>
      </c>
    </row>
    <row r="39" spans="1:15" ht="30">
      <c r="A39" s="39" t="s">
        <v>401</v>
      </c>
      <c r="B39" s="31"/>
      <c r="C39" s="3"/>
      <c r="D39" s="49"/>
      <c r="E39" s="50"/>
      <c r="F39" s="52"/>
      <c r="G39" s="48"/>
      <c r="H39" s="51"/>
      <c r="I39" s="4"/>
      <c r="J39" s="49"/>
      <c r="K39" s="50"/>
      <c r="L39" s="3" t="s">
        <v>564</v>
      </c>
      <c r="M39" s="23">
        <v>1</v>
      </c>
      <c r="N39" s="42">
        <v>1</v>
      </c>
      <c r="O39" s="32">
        <v>1</v>
      </c>
    </row>
    <row r="40" spans="1:15">
      <c r="A40" s="39" t="s">
        <v>24</v>
      </c>
      <c r="B40" s="31"/>
      <c r="C40" s="3"/>
      <c r="D40" s="49"/>
      <c r="E40" s="50"/>
      <c r="F40" s="4"/>
      <c r="G40" s="48"/>
      <c r="H40" s="51"/>
      <c r="I40" s="4"/>
      <c r="J40" s="49"/>
      <c r="K40" s="50"/>
      <c r="L40" s="3" t="s">
        <v>404</v>
      </c>
      <c r="M40" s="23">
        <v>1</v>
      </c>
      <c r="N40" s="42">
        <f t="shared" si="1"/>
        <v>1</v>
      </c>
      <c r="O40" s="32">
        <f t="shared" si="3"/>
        <v>1</v>
      </c>
    </row>
    <row r="41" spans="1:15">
      <c r="A41" s="39" t="s">
        <v>60</v>
      </c>
      <c r="B41" s="31"/>
      <c r="C41" s="3"/>
      <c r="D41" s="49"/>
      <c r="E41" s="50"/>
      <c r="F41" s="4"/>
      <c r="G41" s="48"/>
      <c r="H41" s="51"/>
      <c r="I41" s="4"/>
      <c r="J41" s="49"/>
      <c r="K41" s="50"/>
      <c r="L41" s="3" t="s">
        <v>371</v>
      </c>
      <c r="M41" s="23">
        <v>1</v>
      </c>
      <c r="N41" s="42">
        <f t="shared" si="1"/>
        <v>1</v>
      </c>
      <c r="O41" s="32">
        <f t="shared" si="3"/>
        <v>1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21" zoomScale="90" zoomScaleNormal="90" workbookViewId="0">
      <selection activeCell="A38" sqref="A6:A38"/>
    </sheetView>
  </sheetViews>
  <sheetFormatPr defaultRowHeight="15"/>
  <cols>
    <col min="1" max="1" width="18.140625" customWidth="1"/>
    <col min="2" max="2" width="14.7109375" style="33" customWidth="1"/>
    <col min="3" max="3" width="11.140625" style="34" customWidth="1"/>
    <col min="4" max="4" width="11.28515625" style="35" customWidth="1"/>
    <col min="5" max="5" width="16" customWidth="1"/>
    <col min="6" max="6" width="13.85546875" customWidth="1"/>
    <col min="7" max="7" width="10.42578125" customWidth="1"/>
    <col min="8" max="8" width="16.42578125" style="33" customWidth="1"/>
    <col min="9" max="9" width="13.140625" style="34" customWidth="1"/>
    <col min="10" max="10" width="8.85546875" style="35"/>
    <col min="11" max="11" width="16" customWidth="1"/>
    <col min="12" max="12" width="13.28515625" customWidth="1"/>
    <col min="13" max="13" width="11.140625" customWidth="1"/>
    <col min="14" max="14" width="13.42578125" style="33" customWidth="1"/>
    <col min="15" max="15" width="12.85546875" style="35" customWidth="1"/>
  </cols>
  <sheetData>
    <row r="1" spans="1:15" ht="84.75" customHeight="1">
      <c r="A1" s="170" t="s">
        <v>582</v>
      </c>
      <c r="B1" s="170"/>
      <c r="C1" s="170"/>
      <c r="D1" s="82"/>
      <c r="E1" s="169" t="s">
        <v>13</v>
      </c>
      <c r="F1" s="169"/>
      <c r="G1" s="169"/>
      <c r="H1" s="169"/>
      <c r="I1" s="169"/>
      <c r="J1" s="169"/>
      <c r="K1" s="20"/>
      <c r="L1" s="19"/>
      <c r="M1" s="19"/>
      <c r="N1" s="19"/>
      <c r="O1" s="19"/>
    </row>
    <row r="2" spans="1:15">
      <c r="A2" s="166" t="s">
        <v>6</v>
      </c>
      <c r="B2" s="175" t="s">
        <v>0</v>
      </c>
      <c r="C2" s="176"/>
      <c r="D2" s="177"/>
      <c r="E2" s="193" t="s">
        <v>1</v>
      </c>
      <c r="F2" s="193"/>
      <c r="G2" s="193"/>
      <c r="H2" s="194" t="s">
        <v>2</v>
      </c>
      <c r="I2" s="193"/>
      <c r="J2" s="177"/>
      <c r="K2" s="193" t="s">
        <v>3</v>
      </c>
      <c r="L2" s="193"/>
      <c r="M2" s="193"/>
      <c r="N2" s="89"/>
      <c r="O2" s="87"/>
    </row>
    <row r="3" spans="1:15" ht="25.5">
      <c r="A3" s="167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3" t="s">
        <v>11</v>
      </c>
      <c r="O3" s="171" t="s">
        <v>12</v>
      </c>
    </row>
    <row r="4" spans="1:15" ht="76.5">
      <c r="A4" s="168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4"/>
      <c r="O4" s="172"/>
    </row>
    <row r="5" spans="1:15">
      <c r="A5" s="38" t="s">
        <v>63</v>
      </c>
      <c r="B5" s="29"/>
      <c r="C5" s="10"/>
      <c r="D5" s="30"/>
      <c r="E5" s="25"/>
      <c r="F5" s="9"/>
      <c r="G5" s="22"/>
      <c r="H5" s="29"/>
      <c r="I5" s="9"/>
      <c r="J5" s="30"/>
      <c r="K5" s="25"/>
      <c r="L5" s="11"/>
      <c r="M5" s="22"/>
      <c r="N5" s="41"/>
      <c r="O5" s="30"/>
    </row>
    <row r="6" spans="1:15" ht="30">
      <c r="A6" s="39" t="s">
        <v>433</v>
      </c>
      <c r="B6" s="71"/>
      <c r="C6" s="55"/>
      <c r="D6" s="72"/>
      <c r="E6" s="73"/>
      <c r="F6" s="74"/>
      <c r="G6" s="75"/>
      <c r="H6" s="71"/>
      <c r="I6" s="57" t="s">
        <v>344</v>
      </c>
      <c r="J6" s="72">
        <v>1</v>
      </c>
      <c r="K6" s="73"/>
      <c r="L6" s="55" t="s">
        <v>692</v>
      </c>
      <c r="M6" s="75">
        <v>1</v>
      </c>
      <c r="N6" s="76">
        <f t="shared" ref="N6:N38" si="0">D6+G6+J6+M6</f>
        <v>2</v>
      </c>
      <c r="O6" s="56">
        <f>SUM(N6)</f>
        <v>2</v>
      </c>
    </row>
    <row r="7" spans="1:15" ht="30">
      <c r="A7" s="39" t="s">
        <v>440</v>
      </c>
      <c r="B7" s="71"/>
      <c r="C7" s="3" t="s">
        <v>461</v>
      </c>
      <c r="D7" s="49">
        <v>1</v>
      </c>
      <c r="E7" s="50"/>
      <c r="F7" s="165" t="s">
        <v>432</v>
      </c>
      <c r="G7" s="48">
        <v>1</v>
      </c>
      <c r="H7" s="51"/>
      <c r="I7" s="4"/>
      <c r="J7" s="72"/>
      <c r="K7" s="73"/>
      <c r="L7" s="159" t="s">
        <v>710</v>
      </c>
      <c r="M7" s="75">
        <v>2</v>
      </c>
      <c r="N7" s="76">
        <f>SUM(D7:M7)</f>
        <v>4</v>
      </c>
      <c r="O7" s="56">
        <f>SUM(N7)</f>
        <v>4</v>
      </c>
    </row>
    <row r="8" spans="1:15">
      <c r="A8" s="39" t="s">
        <v>434</v>
      </c>
      <c r="B8" s="71"/>
      <c r="C8" s="55"/>
      <c r="D8" s="72"/>
      <c r="E8" s="73"/>
      <c r="F8" s="57"/>
      <c r="G8" s="75"/>
      <c r="H8" s="71"/>
      <c r="I8" s="57" t="s">
        <v>436</v>
      </c>
      <c r="J8" s="72">
        <v>1</v>
      </c>
      <c r="K8" s="73"/>
      <c r="L8" s="159" t="s">
        <v>690</v>
      </c>
      <c r="M8" s="75">
        <v>1</v>
      </c>
      <c r="N8" s="76">
        <f t="shared" si="0"/>
        <v>2</v>
      </c>
      <c r="O8" s="56">
        <f>SUM(N8)</f>
        <v>2</v>
      </c>
    </row>
    <row r="9" spans="1:15" ht="30">
      <c r="A9" s="39" t="s">
        <v>439</v>
      </c>
      <c r="B9" s="71"/>
      <c r="C9" s="55"/>
      <c r="D9" s="72"/>
      <c r="E9" s="73"/>
      <c r="F9" s="57" t="s">
        <v>482</v>
      </c>
      <c r="G9" s="75">
        <v>1</v>
      </c>
      <c r="H9" s="71"/>
      <c r="I9" s="57" t="s">
        <v>711</v>
      </c>
      <c r="J9" s="72">
        <v>1</v>
      </c>
      <c r="K9" s="73"/>
      <c r="L9" s="159" t="s">
        <v>691</v>
      </c>
      <c r="M9" s="75">
        <v>1</v>
      </c>
      <c r="N9" s="76">
        <f>SUM(D9:M9)</f>
        <v>3</v>
      </c>
      <c r="O9" s="56">
        <f>SUM(N9)</f>
        <v>3</v>
      </c>
    </row>
    <row r="10" spans="1:15">
      <c r="A10" s="39" t="s">
        <v>16</v>
      </c>
      <c r="B10" s="71"/>
      <c r="C10" s="55" t="s">
        <v>171</v>
      </c>
      <c r="D10" s="72">
        <v>1</v>
      </c>
      <c r="E10" s="73"/>
      <c r="F10" s="57" t="s">
        <v>105</v>
      </c>
      <c r="G10" s="75">
        <v>1</v>
      </c>
      <c r="H10" s="71"/>
      <c r="I10" s="57" t="s">
        <v>172</v>
      </c>
      <c r="J10" s="72">
        <v>1</v>
      </c>
      <c r="K10" s="73"/>
      <c r="L10" s="55" t="s">
        <v>106</v>
      </c>
      <c r="M10" s="75">
        <v>1</v>
      </c>
      <c r="N10" s="76">
        <f t="shared" si="0"/>
        <v>4</v>
      </c>
      <c r="O10" s="56">
        <f>SUM(N10)</f>
        <v>4</v>
      </c>
    </row>
    <row r="11" spans="1:15" ht="30">
      <c r="A11" s="39" t="s">
        <v>458</v>
      </c>
      <c r="B11" s="71"/>
      <c r="C11" s="55" t="s">
        <v>460</v>
      </c>
      <c r="D11" s="72">
        <v>1</v>
      </c>
      <c r="E11" s="73"/>
      <c r="F11" s="74" t="s">
        <v>609</v>
      </c>
      <c r="G11" s="75">
        <v>2</v>
      </c>
      <c r="H11" s="71"/>
      <c r="I11" s="57" t="s">
        <v>324</v>
      </c>
      <c r="J11" s="72">
        <v>1</v>
      </c>
      <c r="K11" s="73"/>
      <c r="L11" s="55" t="s">
        <v>278</v>
      </c>
      <c r="M11" s="75">
        <v>1</v>
      </c>
      <c r="N11" s="76">
        <f t="shared" si="0"/>
        <v>5</v>
      </c>
      <c r="O11" s="56">
        <f t="shared" ref="O11:O22" si="1">SUM(N11)</f>
        <v>5</v>
      </c>
    </row>
    <row r="12" spans="1:15" ht="45">
      <c r="A12" s="39" t="s">
        <v>459</v>
      </c>
      <c r="B12" s="71"/>
      <c r="C12" s="55" t="s">
        <v>353</v>
      </c>
      <c r="D12" s="72"/>
      <c r="E12" s="73"/>
      <c r="F12" s="74" t="s">
        <v>590</v>
      </c>
      <c r="G12" s="75">
        <v>3</v>
      </c>
      <c r="H12" s="71"/>
      <c r="I12" s="57"/>
      <c r="J12" s="72"/>
      <c r="K12" s="73"/>
      <c r="L12" s="55" t="s">
        <v>250</v>
      </c>
      <c r="M12" s="75">
        <v>1</v>
      </c>
      <c r="N12" s="76">
        <f>D12+G12+J12+M12</f>
        <v>4</v>
      </c>
      <c r="O12" s="56">
        <f t="shared" si="1"/>
        <v>4</v>
      </c>
    </row>
    <row r="13" spans="1:15">
      <c r="A13" s="39" t="s">
        <v>443</v>
      </c>
      <c r="B13" s="71"/>
      <c r="C13" s="55"/>
      <c r="D13" s="72"/>
      <c r="E13" s="73"/>
      <c r="F13" s="57" t="s">
        <v>384</v>
      </c>
      <c r="G13" s="75">
        <v>1</v>
      </c>
      <c r="H13" s="71"/>
      <c r="I13" s="57" t="s">
        <v>445</v>
      </c>
      <c r="J13" s="72">
        <v>1</v>
      </c>
      <c r="K13" s="73"/>
      <c r="L13" s="55"/>
      <c r="M13" s="75"/>
      <c r="N13" s="76">
        <f t="shared" si="0"/>
        <v>2</v>
      </c>
      <c r="O13" s="56">
        <f t="shared" si="1"/>
        <v>2</v>
      </c>
    </row>
    <row r="14" spans="1:15" ht="30">
      <c r="A14" s="39" t="s">
        <v>444</v>
      </c>
      <c r="B14" s="71"/>
      <c r="C14" s="159" t="s">
        <v>714</v>
      </c>
      <c r="D14" s="72">
        <v>2</v>
      </c>
      <c r="E14" s="73"/>
      <c r="F14" s="57"/>
      <c r="G14" s="75"/>
      <c r="H14" s="71"/>
      <c r="I14" s="57"/>
      <c r="J14" s="72"/>
      <c r="K14" s="73"/>
      <c r="L14" s="55" t="s">
        <v>141</v>
      </c>
      <c r="M14" s="75">
        <v>1</v>
      </c>
      <c r="N14" s="76">
        <f>SUM(D14:M14)</f>
        <v>3</v>
      </c>
      <c r="O14" s="56">
        <f t="shared" si="1"/>
        <v>3</v>
      </c>
    </row>
    <row r="15" spans="1:15">
      <c r="A15" s="39" t="s">
        <v>17</v>
      </c>
      <c r="B15" s="71"/>
      <c r="C15" s="55"/>
      <c r="D15" s="72"/>
      <c r="E15" s="73"/>
      <c r="F15" s="57"/>
      <c r="G15" s="75"/>
      <c r="H15" s="71"/>
      <c r="I15" s="57"/>
      <c r="J15" s="72"/>
      <c r="K15" s="73"/>
      <c r="L15" s="55"/>
      <c r="M15" s="75"/>
      <c r="N15" s="76">
        <f t="shared" si="0"/>
        <v>0</v>
      </c>
      <c r="O15" s="56">
        <f t="shared" si="1"/>
        <v>0</v>
      </c>
    </row>
    <row r="16" spans="1:15">
      <c r="A16" s="39" t="s">
        <v>34</v>
      </c>
      <c r="B16" s="71"/>
      <c r="C16" s="55" t="s">
        <v>216</v>
      </c>
      <c r="D16" s="72">
        <v>1</v>
      </c>
      <c r="E16" s="73"/>
      <c r="F16" s="57" t="s">
        <v>217</v>
      </c>
      <c r="G16" s="75">
        <v>1</v>
      </c>
      <c r="H16" s="71"/>
      <c r="I16" s="57" t="s">
        <v>218</v>
      </c>
      <c r="J16" s="72">
        <v>1</v>
      </c>
      <c r="K16" s="73"/>
      <c r="L16" s="55" t="s">
        <v>219</v>
      </c>
      <c r="M16" s="75">
        <v>1</v>
      </c>
      <c r="N16" s="76">
        <f t="shared" ref="N16" si="2">D16+G16+J16+M16</f>
        <v>4</v>
      </c>
      <c r="O16" s="56">
        <f t="shared" si="1"/>
        <v>4</v>
      </c>
    </row>
    <row r="17" spans="1:15">
      <c r="A17" s="39" t="s">
        <v>18</v>
      </c>
      <c r="B17" s="71"/>
      <c r="C17" s="55"/>
      <c r="D17" s="72"/>
      <c r="E17" s="73"/>
      <c r="F17" s="55"/>
      <c r="G17" s="75"/>
      <c r="H17" s="71"/>
      <c r="I17" s="57"/>
      <c r="J17" s="72"/>
      <c r="K17" s="73"/>
      <c r="L17" s="55" t="s">
        <v>696</v>
      </c>
      <c r="M17" s="75"/>
      <c r="N17" s="76">
        <f t="shared" si="0"/>
        <v>0</v>
      </c>
      <c r="O17" s="56">
        <f t="shared" si="1"/>
        <v>0</v>
      </c>
    </row>
    <row r="18" spans="1:15">
      <c r="A18" s="39" t="s">
        <v>19</v>
      </c>
      <c r="B18" s="71"/>
      <c r="C18" s="55"/>
      <c r="D18" s="72"/>
      <c r="E18" s="73"/>
      <c r="F18" s="57"/>
      <c r="G18" s="75"/>
      <c r="H18" s="71"/>
      <c r="I18" s="160" t="s">
        <v>362</v>
      </c>
      <c r="J18" s="72">
        <v>1</v>
      </c>
      <c r="K18" s="73"/>
      <c r="L18" s="55"/>
      <c r="M18" s="75"/>
      <c r="N18" s="76">
        <f t="shared" si="0"/>
        <v>1</v>
      </c>
      <c r="O18" s="56">
        <f t="shared" si="1"/>
        <v>1</v>
      </c>
    </row>
    <row r="19" spans="1:15">
      <c r="A19" s="39" t="s">
        <v>41</v>
      </c>
      <c r="B19" s="71"/>
      <c r="C19" s="55"/>
      <c r="D19" s="72"/>
      <c r="E19" s="73"/>
      <c r="F19" s="57" t="s">
        <v>384</v>
      </c>
      <c r="G19" s="75">
        <v>1</v>
      </c>
      <c r="H19" s="71"/>
      <c r="I19" s="160" t="s">
        <v>386</v>
      </c>
      <c r="J19" s="72">
        <v>1</v>
      </c>
      <c r="K19" s="73"/>
      <c r="L19" s="55"/>
      <c r="M19" s="75"/>
      <c r="N19" s="76">
        <f>SUM(G19:J19)</f>
        <v>2</v>
      </c>
      <c r="O19" s="56">
        <f t="shared" si="1"/>
        <v>2</v>
      </c>
    </row>
    <row r="20" spans="1:15">
      <c r="A20" s="39" t="s">
        <v>24</v>
      </c>
      <c r="B20" s="71"/>
      <c r="C20" s="55"/>
      <c r="D20" s="72"/>
      <c r="E20" s="73"/>
      <c r="F20" s="57"/>
      <c r="G20" s="75"/>
      <c r="H20" s="71"/>
      <c r="I20" s="57"/>
      <c r="J20" s="72"/>
      <c r="K20" s="73"/>
      <c r="L20" s="55" t="s">
        <v>591</v>
      </c>
      <c r="M20" s="75">
        <v>1</v>
      </c>
      <c r="N20" s="76">
        <f t="shared" si="0"/>
        <v>1</v>
      </c>
      <c r="O20" s="56">
        <f t="shared" si="1"/>
        <v>1</v>
      </c>
    </row>
    <row r="21" spans="1:15" ht="30">
      <c r="A21" s="39" t="s">
        <v>401</v>
      </c>
      <c r="B21" s="71"/>
      <c r="C21" s="55"/>
      <c r="D21" s="72"/>
      <c r="E21" s="73"/>
      <c r="F21" s="57"/>
      <c r="G21" s="75"/>
      <c r="H21" s="71"/>
      <c r="I21" s="57"/>
      <c r="J21" s="72"/>
      <c r="K21" s="73"/>
      <c r="L21" s="55" t="s">
        <v>408</v>
      </c>
      <c r="M21" s="75">
        <v>1</v>
      </c>
      <c r="N21" s="76">
        <v>1</v>
      </c>
      <c r="O21" s="56">
        <v>1</v>
      </c>
    </row>
    <row r="22" spans="1:15">
      <c r="A22" s="39" t="s">
        <v>60</v>
      </c>
      <c r="B22" s="71"/>
      <c r="C22" s="55"/>
      <c r="D22" s="72"/>
      <c r="E22" s="73"/>
      <c r="F22" s="57"/>
      <c r="G22" s="75"/>
      <c r="H22" s="71"/>
      <c r="I22" s="57"/>
      <c r="J22" s="72"/>
      <c r="K22" s="73"/>
      <c r="L22" s="55" t="s">
        <v>337</v>
      </c>
      <c r="M22" s="75">
        <v>1</v>
      </c>
      <c r="N22" s="76">
        <f t="shared" si="0"/>
        <v>1</v>
      </c>
      <c r="O22" s="56">
        <f t="shared" si="1"/>
        <v>1</v>
      </c>
    </row>
    <row r="23" spans="1:15">
      <c r="A23" s="93" t="s">
        <v>64</v>
      </c>
      <c r="B23" s="71"/>
      <c r="C23" s="55"/>
      <c r="D23" s="72"/>
      <c r="E23" s="73"/>
      <c r="F23" s="57"/>
      <c r="G23" s="75"/>
      <c r="H23" s="71"/>
      <c r="I23" s="57"/>
      <c r="J23" s="72"/>
      <c r="K23" s="73"/>
      <c r="L23" s="55"/>
      <c r="M23" s="75"/>
      <c r="N23" s="76"/>
      <c r="O23" s="56"/>
    </row>
    <row r="24" spans="1:15">
      <c r="A24" s="39" t="s">
        <v>14</v>
      </c>
      <c r="B24" s="71"/>
      <c r="C24" s="55"/>
      <c r="D24" s="72"/>
      <c r="E24" s="73"/>
      <c r="F24" s="57"/>
      <c r="G24" s="75"/>
      <c r="H24" s="71"/>
      <c r="I24" s="57"/>
      <c r="J24" s="72"/>
      <c r="K24" s="73"/>
      <c r="L24" s="55" t="s">
        <v>164</v>
      </c>
      <c r="M24" s="75">
        <v>1</v>
      </c>
      <c r="N24" s="76">
        <f t="shared" si="0"/>
        <v>1</v>
      </c>
      <c r="O24" s="56">
        <f t="shared" ref="O24:O30" si="3">SUM(N24)</f>
        <v>1</v>
      </c>
    </row>
    <row r="25" spans="1:15">
      <c r="A25" s="39" t="s">
        <v>442</v>
      </c>
      <c r="B25" s="71"/>
      <c r="C25" s="55"/>
      <c r="D25" s="72"/>
      <c r="E25" s="73"/>
      <c r="F25" s="57"/>
      <c r="G25" s="75"/>
      <c r="H25" s="71"/>
      <c r="I25" s="57"/>
      <c r="J25" s="72"/>
      <c r="K25" s="73"/>
      <c r="L25" s="55" t="s">
        <v>126</v>
      </c>
      <c r="M25" s="75">
        <v>1</v>
      </c>
      <c r="N25" s="76">
        <f t="shared" si="0"/>
        <v>1</v>
      </c>
      <c r="O25" s="56">
        <f t="shared" si="3"/>
        <v>1</v>
      </c>
    </row>
    <row r="26" spans="1:15">
      <c r="A26" s="39" t="s">
        <v>16</v>
      </c>
      <c r="B26" s="71"/>
      <c r="C26" s="55" t="s">
        <v>173</v>
      </c>
      <c r="D26" s="72">
        <v>1</v>
      </c>
      <c r="E26" s="73"/>
      <c r="F26" s="57" t="s">
        <v>174</v>
      </c>
      <c r="G26" s="75">
        <v>1</v>
      </c>
      <c r="H26" s="71"/>
      <c r="I26" s="57" t="s">
        <v>175</v>
      </c>
      <c r="J26" s="72">
        <v>1</v>
      </c>
      <c r="K26" s="73"/>
      <c r="L26" s="55" t="s">
        <v>128</v>
      </c>
      <c r="M26" s="75">
        <v>1</v>
      </c>
      <c r="N26" s="76">
        <f>SUM(D26:M26)</f>
        <v>4</v>
      </c>
      <c r="O26" s="56">
        <f t="shared" si="3"/>
        <v>4</v>
      </c>
    </row>
    <row r="27" spans="1:15" ht="44.25" customHeight="1">
      <c r="A27" s="39" t="s">
        <v>23</v>
      </c>
      <c r="B27" s="71"/>
      <c r="C27" s="55" t="s">
        <v>201</v>
      </c>
      <c r="D27" s="72">
        <v>1</v>
      </c>
      <c r="E27" s="73"/>
      <c r="F27" s="74" t="s">
        <v>580</v>
      </c>
      <c r="G27" s="75">
        <v>3</v>
      </c>
      <c r="H27" s="71"/>
      <c r="I27" s="57"/>
      <c r="J27" s="72"/>
      <c r="K27" s="73"/>
      <c r="L27" s="55" t="s">
        <v>202</v>
      </c>
      <c r="M27" s="75">
        <v>1</v>
      </c>
      <c r="N27" s="76">
        <f t="shared" si="0"/>
        <v>5</v>
      </c>
      <c r="O27" s="56">
        <f t="shared" si="3"/>
        <v>5</v>
      </c>
    </row>
    <row r="28" spans="1:15">
      <c r="A28" s="39" t="s">
        <v>41</v>
      </c>
      <c r="B28" s="71"/>
      <c r="C28" s="55"/>
      <c r="D28" s="72"/>
      <c r="E28" s="73"/>
      <c r="F28" s="57" t="s">
        <v>191</v>
      </c>
      <c r="G28" s="75">
        <v>1</v>
      </c>
      <c r="H28" s="71"/>
      <c r="I28" s="57" t="s">
        <v>385</v>
      </c>
      <c r="J28" s="72">
        <v>1</v>
      </c>
      <c r="K28" s="73"/>
      <c r="L28" s="55"/>
      <c r="M28" s="75"/>
      <c r="N28" s="76">
        <f t="shared" si="0"/>
        <v>2</v>
      </c>
      <c r="O28" s="56">
        <f t="shared" si="3"/>
        <v>2</v>
      </c>
    </row>
    <row r="29" spans="1:15">
      <c r="A29" s="39" t="s">
        <v>17</v>
      </c>
      <c r="B29" s="71"/>
      <c r="C29" s="55"/>
      <c r="D29" s="72"/>
      <c r="E29" s="73"/>
      <c r="F29" s="57"/>
      <c r="G29" s="75"/>
      <c r="H29" s="71"/>
      <c r="I29" s="57"/>
      <c r="J29" s="72"/>
      <c r="K29" s="73"/>
      <c r="L29" s="55"/>
      <c r="M29" s="75"/>
      <c r="N29" s="76">
        <f t="shared" si="0"/>
        <v>0</v>
      </c>
      <c r="O29" s="56">
        <f t="shared" si="3"/>
        <v>0</v>
      </c>
    </row>
    <row r="30" spans="1:15">
      <c r="A30" s="39" t="s">
        <v>220</v>
      </c>
      <c r="B30" s="71"/>
      <c r="C30" s="55"/>
      <c r="D30" s="72"/>
      <c r="E30" s="73"/>
      <c r="F30" s="57" t="s">
        <v>221</v>
      </c>
      <c r="G30" s="75">
        <v>1</v>
      </c>
      <c r="H30" s="71"/>
      <c r="I30" s="57" t="s">
        <v>222</v>
      </c>
      <c r="J30" s="72">
        <v>1</v>
      </c>
      <c r="K30" s="73"/>
      <c r="L30" s="55" t="s">
        <v>223</v>
      </c>
      <c r="M30" s="75">
        <v>1</v>
      </c>
      <c r="N30" s="76">
        <f t="shared" si="0"/>
        <v>3</v>
      </c>
      <c r="O30" s="56">
        <f t="shared" si="3"/>
        <v>3</v>
      </c>
    </row>
    <row r="31" spans="1:15">
      <c r="A31" s="39" t="s">
        <v>34</v>
      </c>
      <c r="B31" s="71"/>
      <c r="C31" s="55" t="s">
        <v>216</v>
      </c>
      <c r="D31" s="72">
        <v>1</v>
      </c>
      <c r="E31" s="73"/>
      <c r="F31" s="57" t="s">
        <v>217</v>
      </c>
      <c r="G31" s="75">
        <v>1</v>
      </c>
      <c r="H31" s="71"/>
      <c r="I31" s="57" t="s">
        <v>218</v>
      </c>
      <c r="J31" s="72">
        <v>1</v>
      </c>
      <c r="K31" s="73"/>
      <c r="L31" s="55" t="s">
        <v>219</v>
      </c>
      <c r="M31" s="75">
        <v>1</v>
      </c>
      <c r="N31" s="76">
        <f t="shared" si="0"/>
        <v>4</v>
      </c>
      <c r="O31" s="56">
        <f>SUM(O29:O30)</f>
        <v>3</v>
      </c>
    </row>
    <row r="32" spans="1:15">
      <c r="A32" s="39" t="s">
        <v>65</v>
      </c>
      <c r="B32" s="71"/>
      <c r="C32" s="55"/>
      <c r="D32" s="72"/>
      <c r="E32" s="73"/>
      <c r="F32" s="55"/>
      <c r="G32" s="75"/>
      <c r="H32" s="71"/>
      <c r="I32" s="57" t="s">
        <v>380</v>
      </c>
      <c r="J32" s="72">
        <v>1</v>
      </c>
      <c r="K32" s="73"/>
      <c r="L32" s="55"/>
      <c r="M32" s="75"/>
      <c r="N32" s="76">
        <f t="shared" si="0"/>
        <v>1</v>
      </c>
      <c r="O32" s="56">
        <f t="shared" ref="O32:O38" si="4">SUM(N32)</f>
        <v>1</v>
      </c>
    </row>
    <row r="33" spans="1:15" ht="33.75" customHeight="1">
      <c r="A33" s="39" t="s">
        <v>66</v>
      </c>
      <c r="B33" s="71"/>
      <c r="C33" s="55" t="s">
        <v>323</v>
      </c>
      <c r="D33" s="72">
        <v>1</v>
      </c>
      <c r="E33" s="73"/>
      <c r="F33" s="55"/>
      <c r="G33" s="75"/>
      <c r="H33" s="71"/>
      <c r="I33" s="57" t="s">
        <v>463</v>
      </c>
      <c r="J33" s="72">
        <v>1</v>
      </c>
      <c r="K33" s="73"/>
      <c r="L33" s="55" t="s">
        <v>225</v>
      </c>
      <c r="M33" s="75">
        <v>1</v>
      </c>
      <c r="N33" s="76">
        <f>SUM(D33:M33)</f>
        <v>3</v>
      </c>
      <c r="O33" s="56">
        <f t="shared" si="4"/>
        <v>3</v>
      </c>
    </row>
    <row r="34" spans="1:15" ht="16.5" customHeight="1">
      <c r="A34" s="39" t="s">
        <v>392</v>
      </c>
      <c r="B34" s="71"/>
      <c r="C34" s="55" t="s">
        <v>394</v>
      </c>
      <c r="D34" s="72">
        <v>1</v>
      </c>
      <c r="E34" s="73"/>
      <c r="F34" s="55"/>
      <c r="G34" s="75"/>
      <c r="H34" s="71"/>
      <c r="I34" s="57" t="s">
        <v>615</v>
      </c>
      <c r="J34" s="72">
        <v>1</v>
      </c>
      <c r="K34" s="73"/>
      <c r="L34" s="55"/>
      <c r="M34" s="75"/>
      <c r="N34" s="76">
        <f>SUM(D34:M34)</f>
        <v>2</v>
      </c>
      <c r="O34" s="56">
        <f t="shared" si="4"/>
        <v>2</v>
      </c>
    </row>
    <row r="35" spans="1:15">
      <c r="A35" s="39" t="s">
        <v>19</v>
      </c>
      <c r="B35" s="71"/>
      <c r="C35" s="55"/>
      <c r="D35" s="72"/>
      <c r="E35" s="73"/>
      <c r="F35" s="57"/>
      <c r="G35" s="75"/>
      <c r="H35" s="71"/>
      <c r="I35" s="160" t="s">
        <v>430</v>
      </c>
      <c r="J35" s="72">
        <v>1</v>
      </c>
      <c r="K35" s="73"/>
      <c r="L35" s="55"/>
      <c r="M35" s="75"/>
      <c r="N35" s="76">
        <f t="shared" si="0"/>
        <v>1</v>
      </c>
      <c r="O35" s="56">
        <f t="shared" si="4"/>
        <v>1</v>
      </c>
    </row>
    <row r="36" spans="1:15">
      <c r="A36" s="39" t="s">
        <v>24</v>
      </c>
      <c r="B36" s="71"/>
      <c r="C36" s="55"/>
      <c r="D36" s="72"/>
      <c r="E36" s="73"/>
      <c r="F36" s="57"/>
      <c r="G36" s="75"/>
      <c r="H36" s="71"/>
      <c r="I36" s="57"/>
      <c r="J36" s="72"/>
      <c r="K36" s="73"/>
      <c r="L36" s="55" t="s">
        <v>96</v>
      </c>
      <c r="M36" s="75">
        <v>1</v>
      </c>
      <c r="N36" s="76">
        <f t="shared" si="0"/>
        <v>1</v>
      </c>
      <c r="O36" s="56">
        <f t="shared" si="4"/>
        <v>1</v>
      </c>
    </row>
    <row r="37" spans="1:15" ht="30">
      <c r="A37" s="39" t="s">
        <v>401</v>
      </c>
      <c r="B37" s="71"/>
      <c r="C37" s="55"/>
      <c r="D37" s="72"/>
      <c r="E37" s="73"/>
      <c r="F37" s="57"/>
      <c r="G37" s="75"/>
      <c r="H37" s="71"/>
      <c r="I37" s="57"/>
      <c r="J37" s="72"/>
      <c r="K37" s="73"/>
      <c r="L37" s="55" t="s">
        <v>78</v>
      </c>
      <c r="M37" s="75">
        <v>1</v>
      </c>
      <c r="N37" s="76">
        <v>1</v>
      </c>
      <c r="O37" s="56">
        <v>1</v>
      </c>
    </row>
    <row r="38" spans="1:15" ht="18.75" customHeight="1">
      <c r="A38" s="39" t="s">
        <v>60</v>
      </c>
      <c r="B38" s="71"/>
      <c r="C38" s="55"/>
      <c r="D38" s="72"/>
      <c r="E38" s="73"/>
      <c r="F38" s="57"/>
      <c r="G38" s="75"/>
      <c r="H38" s="71"/>
      <c r="I38" s="57"/>
      <c r="J38" s="72"/>
      <c r="K38" s="73"/>
      <c r="L38" s="159" t="s">
        <v>82</v>
      </c>
      <c r="M38" s="75">
        <v>1</v>
      </c>
      <c r="N38" s="76">
        <f t="shared" si="0"/>
        <v>1</v>
      </c>
      <c r="O38" s="56">
        <f t="shared" si="4"/>
        <v>1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классы</vt:lpstr>
      <vt:lpstr>6 классы</vt:lpstr>
      <vt:lpstr>7 классы</vt:lpstr>
      <vt:lpstr>8 классы</vt:lpstr>
      <vt:lpstr>9 классы</vt:lpstr>
      <vt:lpstr>10 классы</vt:lpstr>
      <vt:lpstr>11 классы</vt:lpstr>
      <vt:lpstr>'5 классы'!Область_печати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ПК</cp:lastModifiedBy>
  <cp:lastPrinted>2022-11-08T12:49:21Z</cp:lastPrinted>
  <dcterms:created xsi:type="dcterms:W3CDTF">2021-08-26T16:23:02Z</dcterms:created>
  <dcterms:modified xsi:type="dcterms:W3CDTF">2023-01-13T09:25:17Z</dcterms:modified>
</cp:coreProperties>
</file>